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SCOVERY Research Group\205. Тесты для птиц\Тесты для птиц\"/>
    </mc:Choice>
  </mc:AlternateContent>
  <bookViews>
    <workbookView xWindow="-108" yWindow="-108" windowWidth="25824" windowHeight="14016" tabRatio="668"/>
  </bookViews>
  <sheets>
    <sheet name="База" sheetId="1" r:id="rId1"/>
  </sheets>
  <definedNames>
    <definedName name="_xlnm._FilterDatabase" localSheetId="0" hidden="1">База!$A$1:$AG$7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6" i="1"/>
  <c r="O5" i="1"/>
  <c r="O3" i="1"/>
  <c r="O4" i="1"/>
  <c r="O2" i="1"/>
  <c r="J7" i="1"/>
  <c r="J6" i="1"/>
  <c r="J5" i="1"/>
  <c r="J3" i="1"/>
  <c r="J4" i="1"/>
  <c r="J2" i="1"/>
</calcChain>
</file>

<file path=xl/sharedStrings.xml><?xml version="1.0" encoding="utf-8"?>
<sst xmlns="http://schemas.openxmlformats.org/spreadsheetml/2006/main" count="136" uniqueCount="56">
  <si>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</si>
  <si>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</si>
  <si>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</si>
  <si>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</si>
  <si>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</si>
  <si>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</si>
  <si>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</si>
  <si>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</si>
  <si>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</si>
  <si>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</si>
  <si>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</si>
  <si>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</si>
  <si>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</si>
  <si>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</si>
  <si>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</si>
  <si>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</si>
  <si>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</si>
  <si>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</si>
  <si>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</si>
  <si>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EXW</t>
  </si>
  <si>
    <t>КИТАЙ</t>
  </si>
  <si>
    <t>РОССИЯ</t>
  </si>
  <si>
    <t>№</t>
  </si>
  <si>
    <t>WONDFO</t>
  </si>
  <si>
    <t>Год</t>
  </si>
  <si>
    <t>Модели, артикулы ...</t>
  </si>
  <si>
    <t>Китай (CN)</t>
  </si>
  <si>
    <t>7722239880</t>
  </si>
  <si>
    <t>мес</t>
  </si>
  <si>
    <t>121351, город Москва, ул Коцюбинского, д 4, пом 120</t>
  </si>
  <si>
    <t>Отсуствует</t>
  </si>
  <si>
    <t>ДЕКЛАРАЦИЯ</t>
  </si>
  <si>
    <t>NANSHAN, SHENZHEN, LIUXIANDONG INDUSTRY PARK, XILI TOWN, 2TH FLOOR, 16TH BUILDI</t>
  </si>
  <si>
    <t>CHENGDU SEAMATY TECHNOLOGY CO.LTD</t>
  </si>
  <si>
    <t>GUANGZHOU WONDFO BIOTECH CO. LTD</t>
  </si>
  <si>
    <t>ПРИГОТОВЛЕННЫЕ ДИАГНОСТИЧЕСКИЕ РЕАГЕНТЫ НА ПОДЛОЖКЕ ДЛЯ IN VITRO ДИАГНОСТИКИ: ФОРМА ВЫПУСКА - КАССЕТА, БУФЕРНЫЙ РАСТВОР, АППЛИКАТОР, ПИПЕТКА.</t>
  </si>
  <si>
    <t>QUICKING BIOTECH CO. LTD.</t>
  </si>
  <si>
    <t>ПРИГОТОВЛЕННЫЕ ДИАГНОСТИЧЕСКИЕ РЕАГЕНТЫ НА ПЛАСТИКОВОЙ ПОДЛОЖКЕ В ФОРМЕ ДИСКА, НЕ ДЛЯ ВЕТЕРИНАРИИ, ПРОТЕСТИРОВАННЫЙ ПО МЕТОДУ FAA, НЕ СОДЕРЖАТ ЭТИЛОВОГО СПИРТА :</t>
  </si>
  <si>
    <t>ПРИГОТОВЛЕННЫЕ ДИАГНОСТИЧЕСКИЕ ИЛИ ЛАБОРАТОРНЫЕ РЕАГЕНТЫ НА ПОДЛОЖКЕ, НЕ ДЛЯ ВЕТЕРИНАРИИ, ПРОТЕСТИРОВАННЫЙ ПО МЕТОДУ FAA, НЕ СОДЕРЖИТ ЭТИЛОВОГО СПИРТА:</t>
  </si>
  <si>
    <t>CHENGDU</t>
  </si>
  <si>
    <t>РЕАГЕНТЫ ДИАГНОСТИЧЕСКИЕ ИЛИ ЛАБОРАТОРНЫЕ, НА ПОДЛОЖКЕ И ПРИГОТОВЛЕННЫЕ ДИАГНОСТИЧЕСКИЕ ИЛИ ЛАБОРАТОРНЫЕ РЕАГЕНТЫ НА ПОДЛОЖКЕ ИЛИ БЕЗ НЕЕ: ПРОТЕСТИРОВАННЫЕ ПО МЕТОДУ FAA, ДЛЯ IN VITRO ДИАГНОСТИКИ. НЕ ДЛЯ ВЕТЕРИНАРИИ, НЕ СОДЕРЖИТ ЭТИЛОВОГО СПИРТА.</t>
  </si>
  <si>
    <t>РЕАГЕНТЫ ДИАГНОСТИЧЕСКИЕ ИЛИ ЛАБОРАТОРНЫЕ, НА ПОДЛОЖКЕ, НЕ ДЛЯ ВЕТЕРИНАРИИ, ПРОТЕСТИРОВАННЫЙ ПО МЕТОДУ FAA, НЕ СОДЕРЖАТ ЭТИЛОВОГО СПИРТА :</t>
  </si>
  <si>
    <t>ООО ХОСПИТЕКС ДИАГНОСТИКС</t>
  </si>
  <si>
    <t>ND</t>
  </si>
  <si>
    <t>Производитель_ИТОГ</t>
  </si>
  <si>
    <t>QUICKING</t>
  </si>
  <si>
    <t>G31_12 Товарный знак</t>
  </si>
  <si>
    <t>G31_11 изготовитель</t>
  </si>
  <si>
    <t>Производитель</t>
  </si>
  <si>
    <t>HOSPITEX DIAGNOSTICS</t>
  </si>
  <si>
    <t>ХОСПИТЕКС ДИАГНОСТИКС</t>
  </si>
  <si>
    <t>CREAT ELECTRONIC TECHNOLOGY CO., LTD.</t>
  </si>
  <si>
    <t>Получатель</t>
  </si>
  <si>
    <t>Экспресс-тест для птиц</t>
  </si>
  <si>
    <t>Кол-во, шт.</t>
  </si>
  <si>
    <t>Сегмент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</si>
</sst>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4B515C"/>
      <name val="Arial"/>
      <family val="2"/>
      <charset val="204"/>
    </font>
    <font>
      <sz val="10"/>
      <color rgb="FF333333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19">
    <xf numFmtId="0" fontId="0" fillId="0" borderId="0" xfId="0"/>
    <xf numFmtId="0" fontId="16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37" borderId="0" xfId="0" applyFill="1" applyAlignment="1"/>
    <xf numFmtId="0" fontId="16" fillId="34" borderId="0" xfId="0" applyFont="1" applyFill="1" applyAlignment="1"/>
    <xf numFmtId="0" fontId="16" fillId="33" borderId="0" xfId="0" applyFont="1" applyFill="1" applyAlignment="1"/>
    <xf numFmtId="0" fontId="16" fillId="35" borderId="0" xfId="0" applyFont="1" applyFill="1" applyAlignment="1"/>
    <xf numFmtId="0" fontId="16" fillId="36" borderId="0" xfId="0" applyFont="1" applyFill="1" applyAlignment="1"/>
    <xf numFmtId="0" fontId="16" fillId="38" borderId="10" xfId="0" applyFont="1" applyFill="1" applyBorder="1" applyAlignment="1"/>
    <xf numFmtId="0" fontId="19" fillId="37" borderId="0" xfId="0" applyFont="1" applyFill="1" applyAlignment="1"/>
    <xf numFmtId="164" fontId="0" fillId="0" borderId="0" xfId="0" applyNumberFormat="1" applyAlignment="1"/>
    <xf numFmtId="4" fontId="0" fillId="0" borderId="0" xfId="0" applyNumberFormat="1" applyAlignment="1"/>
    <xf numFmtId="0" fontId="0" fillId="0" borderId="0" xfId="0" applyFont="1" applyFill="1" applyAlignment="1"/>
    <xf numFmtId="0" fontId="0" fillId="0" borderId="0" xfId="0" applyFill="1"/>
    <xf numFmtId="0" fontId="21" fillId="0" borderId="0" xfId="0" applyFont="1" applyFill="1"/>
    <xf numFmtId="0" fontId="16" fillId="0" borderId="0" xfId="0" applyFont="1"/>
    <xf numFmtId="0" fontId="22" fillId="0" borderId="0" xfId="0" applyFont="1"/>
    <xf numFmtId="0" fontId="0" fillId="36" borderId="0" xfId="0" applyFill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tabSelected="1" topLeftCell="S1" zoomScale="70" zoomScaleNormal="70" workbookViewId="0">
      <pane ySplit="1" topLeftCell="A2" activePane="bottomLeft" state="frozen"/>
      <selection pane="bottomLeft" activeCell="X16" sqref="X16"/>
    </sheetView>
  </sheetViews>
  <sheetFormatPr defaultRowHeight="14.4" x14ac:dyDescent="0.3"/>
  <cols>
    <col min="1" max="1" width="8.77734375" style="2"/>
    <col min="2" max="3" width="9.21875" style="2" customWidth="1"/>
    <col min="4" max="4" width="12.6640625" style="2" customWidth="1"/>
    <col min="5" max="5" width="9.21875" style="2" customWidth="1"/>
    <col min="6" max="6" width="8.77734375" style="2" customWidth="1"/>
    <col min="7" max="7" width="9.21875" style="2" customWidth="1"/>
    <col min="8" max="8" width="13.77734375" style="2" customWidth="1"/>
    <col min="9" max="9" width="10.77734375" style="2" customWidth="1"/>
    <col min="10" max="10" width="11.44140625" style="2" customWidth="1"/>
    <col min="11" max="11" width="9.21875" style="2" customWidth="1"/>
    <col min="12" max="12" width="13.77734375" style="2" customWidth="1"/>
    <col min="13" max="14" width="10.77734375" style="2" customWidth="1"/>
    <col min="15" max="15" width="11.44140625" style="2" customWidth="1"/>
    <col min="16" max="20" width="9.21875" style="2" customWidth="1"/>
    <col min="21" max="21" width="68.77734375" style="2" customWidth="1"/>
    <col min="22" max="22" width="23.44140625" style="2" customWidth="1"/>
    <col min="23" max="24" width="15.21875" style="2" customWidth="1"/>
    <col min="25" max="25" width="20.77734375" style="2" customWidth="1"/>
    <col min="26" max="26" width="15.21875" style="2" customWidth="1"/>
    <col min="27" max="27" width="9.21875" style="2" customWidth="1"/>
    <col min="28" max="28" width="17.88671875" style="2" customWidth="1"/>
    <col min="29" max="29" width="10.21875" style="2" customWidth="1"/>
    <col min="30" max="30" width="14.5546875" style="2" customWidth="1"/>
    <col min="31" max="31" width="11.44140625" style="2" customWidth="1"/>
    <col min="32" max="32" width="14.5546875" style="2" customWidth="1"/>
    <col min="33" max="33" width="10.6640625" style="2" customWidth="1"/>
  </cols>
  <sheetData>
    <row r="1" spans="1:35" s="16" customFormat="1" ht="28.05" customHeight="1" x14ac:dyDescent="0.3">
      <c r="A1" s="8" t="s">
        <v>43</v>
      </c>
      <c r="B1" s="6" t="s">
        <v>22</v>
      </c>
      <c r="C1" s="1" t="s">
        <v>0</v>
      </c>
      <c r="D1" s="1" t="s">
        <v>1</v>
      </c>
      <c r="E1" s="7" t="s">
        <v>24</v>
      </c>
      <c r="F1" s="7" t="s">
        <v>28</v>
      </c>
      <c r="G1" s="1" t="s">
        <v>2</v>
      </c>
      <c r="H1" s="1" t="s">
        <v>3</v>
      </c>
      <c r="I1" s="1" t="s">
        <v>4</v>
      </c>
      <c r="J1" s="17" t="s">
        <v>50</v>
      </c>
      <c r="K1" s="1" t="s">
        <v>5</v>
      </c>
      <c r="L1" s="1" t="s">
        <v>6</v>
      </c>
      <c r="M1" s="1" t="s">
        <v>7</v>
      </c>
      <c r="N1" s="1" t="s">
        <v>52</v>
      </c>
      <c r="O1" s="17" t="s">
        <v>49</v>
      </c>
      <c r="P1" s="1" t="s">
        <v>8</v>
      </c>
      <c r="Q1" s="1" t="s">
        <v>9</v>
      </c>
      <c r="R1" s="7" t="s">
        <v>10</v>
      </c>
      <c r="S1" s="7" t="s">
        <v>11</v>
      </c>
      <c r="T1" s="1" t="s">
        <v>12</v>
      </c>
      <c r="U1" s="5" t="s">
        <v>31</v>
      </c>
      <c r="V1" s="7" t="s">
        <v>55</v>
      </c>
      <c r="W1" s="1" t="s">
        <v>47</v>
      </c>
      <c r="X1" s="7" t="s">
        <v>48</v>
      </c>
      <c r="Y1" s="9" t="s">
        <v>44</v>
      </c>
      <c r="Z1" s="1" t="s">
        <v>46</v>
      </c>
      <c r="AA1" s="1" t="s">
        <v>13</v>
      </c>
      <c r="AB1" s="1" t="s">
        <v>14</v>
      </c>
      <c r="AC1" s="1" t="s">
        <v>15</v>
      </c>
      <c r="AD1" s="1" t="s">
        <v>16</v>
      </c>
      <c r="AE1" s="18" t="s">
        <v>54</v>
      </c>
      <c r="AF1" s="1" t="s">
        <v>17</v>
      </c>
      <c r="AG1" s="10" t="s">
        <v>25</v>
      </c>
    </row>
    <row r="2" spans="1:35" x14ac:dyDescent="0.3">
      <c r="A2" s="2">
        <v>78609</v>
      </c>
      <c r="B2" s="4">
        <v>747795</v>
      </c>
      <c r="C2" s="2" t="s">
        <v>30</v>
      </c>
      <c r="D2" s="11">
        <v>43860</v>
      </c>
      <c r="E2" s="2">
        <v>2020</v>
      </c>
      <c r="F2" s="2">
        <v>1</v>
      </c>
      <c r="G2" s="2" t="s">
        <v>18</v>
      </c>
      <c r="I2" s="2" t="s">
        <v>51</v>
      </c>
      <c r="J2" s="3">
        <f>IF(ISERROR(FIND(J$1,I2,1)),0,1)</f>
        <v>0</v>
      </c>
      <c r="L2" s="2" t="s">
        <v>27</v>
      </c>
      <c r="M2" s="2" t="s">
        <v>42</v>
      </c>
      <c r="N2" s="3" t="s">
        <v>42</v>
      </c>
      <c r="O2" s="3">
        <f>IF(ISERROR(FIND(O$1,M2,1)),0,1)</f>
        <v>0</v>
      </c>
      <c r="Q2" s="2" t="s">
        <v>26</v>
      </c>
      <c r="R2" s="2" t="s">
        <v>20</v>
      </c>
      <c r="S2" s="2" t="s">
        <v>21</v>
      </c>
      <c r="T2" s="2" t="s">
        <v>19</v>
      </c>
      <c r="U2" s="2" t="s">
        <v>38</v>
      </c>
      <c r="V2" s="13" t="s">
        <v>53</v>
      </c>
      <c r="W2" s="2" t="s">
        <v>33</v>
      </c>
      <c r="X2" s="2" t="s">
        <v>33</v>
      </c>
      <c r="Y2" s="2" t="s">
        <v>33</v>
      </c>
      <c r="AA2" s="2" t="s">
        <v>30</v>
      </c>
      <c r="AB2" s="2">
        <v>3822000000</v>
      </c>
      <c r="AC2" s="12">
        <v>30.95</v>
      </c>
      <c r="AD2" s="12">
        <v>26</v>
      </c>
      <c r="AE2" s="13">
        <v>1040</v>
      </c>
      <c r="AF2" s="12">
        <v>4889.8100000000004</v>
      </c>
    </row>
    <row r="3" spans="1:35" x14ac:dyDescent="0.3">
      <c r="A3" s="2">
        <v>81420</v>
      </c>
      <c r="B3" s="4">
        <v>750606</v>
      </c>
      <c r="C3" s="2" t="s">
        <v>30</v>
      </c>
      <c r="D3" s="11">
        <v>44044</v>
      </c>
      <c r="E3" s="2">
        <v>2020</v>
      </c>
      <c r="F3" s="2">
        <v>8</v>
      </c>
      <c r="G3" s="2" t="s">
        <v>18</v>
      </c>
      <c r="I3" s="2" t="s">
        <v>51</v>
      </c>
      <c r="J3" s="3">
        <f>IF(ISERROR(FIND(J$1,I3,1)),0,1)</f>
        <v>0</v>
      </c>
      <c r="L3" s="2" t="s">
        <v>27</v>
      </c>
      <c r="M3" s="2" t="s">
        <v>42</v>
      </c>
      <c r="N3" s="3" t="s">
        <v>42</v>
      </c>
      <c r="O3" s="3">
        <f>IF(ISERROR(FIND(O$1,M3,1)),0,1)</f>
        <v>0</v>
      </c>
      <c r="Q3" s="2" t="s">
        <v>26</v>
      </c>
      <c r="R3" s="2" t="s">
        <v>20</v>
      </c>
      <c r="S3" s="2" t="s">
        <v>21</v>
      </c>
      <c r="T3" s="2" t="s">
        <v>19</v>
      </c>
      <c r="U3" s="2" t="s">
        <v>37</v>
      </c>
      <c r="V3" s="13" t="s">
        <v>53</v>
      </c>
      <c r="W3" s="2" t="s">
        <v>33</v>
      </c>
      <c r="X3" s="2" t="s">
        <v>33</v>
      </c>
      <c r="Y3" s="2" t="s">
        <v>33</v>
      </c>
      <c r="Z3" s="2" t="s">
        <v>39</v>
      </c>
      <c r="AA3" s="2" t="s">
        <v>30</v>
      </c>
      <c r="AB3" s="2">
        <v>3822000000</v>
      </c>
      <c r="AC3" s="12">
        <v>67.47</v>
      </c>
      <c r="AD3" s="12">
        <v>57</v>
      </c>
      <c r="AE3" s="13">
        <v>2280</v>
      </c>
      <c r="AF3" s="12">
        <v>5114.96</v>
      </c>
    </row>
    <row r="4" spans="1:35" x14ac:dyDescent="0.3">
      <c r="A4" s="2">
        <v>107825</v>
      </c>
      <c r="B4" s="4">
        <v>777011</v>
      </c>
      <c r="C4" s="2" t="s">
        <v>30</v>
      </c>
      <c r="D4" s="11">
        <v>44347</v>
      </c>
      <c r="E4" s="2">
        <v>2021</v>
      </c>
      <c r="F4" s="2">
        <v>5</v>
      </c>
      <c r="G4" s="2" t="s">
        <v>18</v>
      </c>
      <c r="I4" s="2" t="s">
        <v>51</v>
      </c>
      <c r="J4" s="3">
        <f>IF(ISERROR(FIND(J$1,I4,1)),0,1)</f>
        <v>0</v>
      </c>
      <c r="L4" s="2" t="s">
        <v>27</v>
      </c>
      <c r="M4" s="2" t="s">
        <v>42</v>
      </c>
      <c r="N4" s="3" t="s">
        <v>42</v>
      </c>
      <c r="O4" s="3">
        <f>IF(ISERROR(FIND(O$1,M4,1)),0,1)</f>
        <v>0</v>
      </c>
      <c r="Q4" s="2" t="s">
        <v>26</v>
      </c>
      <c r="R4" s="2" t="s">
        <v>20</v>
      </c>
      <c r="S4" s="2" t="s">
        <v>21</v>
      </c>
      <c r="T4" s="2" t="s">
        <v>19</v>
      </c>
      <c r="U4" s="2" t="s">
        <v>40</v>
      </c>
      <c r="V4" s="13" t="s">
        <v>53</v>
      </c>
      <c r="W4" s="2" t="s">
        <v>33</v>
      </c>
      <c r="X4" s="2" t="s">
        <v>33</v>
      </c>
      <c r="Y4" s="2" t="s">
        <v>33</v>
      </c>
      <c r="Z4" s="2" t="s">
        <v>39</v>
      </c>
      <c r="AA4" s="2" t="s">
        <v>30</v>
      </c>
      <c r="AB4" s="2">
        <v>3822000000</v>
      </c>
      <c r="AC4" s="12">
        <v>48</v>
      </c>
      <c r="AD4" s="12">
        <v>43.9</v>
      </c>
      <c r="AE4" s="13">
        <v>1756</v>
      </c>
      <c r="AF4" s="12">
        <v>4958.91</v>
      </c>
    </row>
    <row r="5" spans="1:35" x14ac:dyDescent="0.3">
      <c r="A5" s="2">
        <v>123147</v>
      </c>
      <c r="B5" s="4">
        <v>792333</v>
      </c>
      <c r="C5" s="2" t="s">
        <v>30</v>
      </c>
      <c r="D5" s="11">
        <v>44529</v>
      </c>
      <c r="E5" s="2">
        <v>2021</v>
      </c>
      <c r="F5" s="2">
        <v>11</v>
      </c>
      <c r="G5" s="2" t="s">
        <v>18</v>
      </c>
      <c r="I5" s="2" t="s">
        <v>51</v>
      </c>
      <c r="J5" s="3">
        <f>IF(ISERROR(FIND(J$1,I5,1)),0,1)</f>
        <v>0</v>
      </c>
      <c r="K5" s="2" t="s">
        <v>32</v>
      </c>
      <c r="L5" s="2" t="s">
        <v>27</v>
      </c>
      <c r="M5" s="2" t="s">
        <v>42</v>
      </c>
      <c r="N5" s="3" t="s">
        <v>42</v>
      </c>
      <c r="O5" s="3">
        <f>IF(ISERROR(FIND(O$1,M5,1)),0,1)</f>
        <v>0</v>
      </c>
      <c r="P5" s="2" t="s">
        <v>29</v>
      </c>
      <c r="Q5" s="2" t="s">
        <v>26</v>
      </c>
      <c r="R5" s="2" t="s">
        <v>20</v>
      </c>
      <c r="S5" s="2" t="s">
        <v>21</v>
      </c>
      <c r="T5" s="2" t="s">
        <v>19</v>
      </c>
      <c r="U5" s="2" t="s">
        <v>41</v>
      </c>
      <c r="V5" s="13" t="s">
        <v>53</v>
      </c>
      <c r="W5" s="2" t="s">
        <v>34</v>
      </c>
      <c r="X5" s="2" t="s">
        <v>34</v>
      </c>
      <c r="Y5" s="2" t="s">
        <v>34</v>
      </c>
      <c r="Z5" s="2" t="s">
        <v>23</v>
      </c>
      <c r="AA5" s="2" t="s">
        <v>30</v>
      </c>
      <c r="AB5" s="2">
        <v>3822000000</v>
      </c>
      <c r="AC5" s="12">
        <v>104</v>
      </c>
      <c r="AD5" s="12">
        <v>86</v>
      </c>
      <c r="AE5" s="13">
        <v>3440</v>
      </c>
      <c r="AF5" s="12">
        <v>9767.5</v>
      </c>
    </row>
    <row r="6" spans="1:35" x14ac:dyDescent="0.3">
      <c r="A6" s="2">
        <v>76822</v>
      </c>
      <c r="B6" s="4">
        <v>746008</v>
      </c>
      <c r="C6" s="2" t="s">
        <v>30</v>
      </c>
      <c r="D6" s="11">
        <v>44152</v>
      </c>
      <c r="E6" s="2">
        <v>2020</v>
      </c>
      <c r="F6" s="2">
        <v>11</v>
      </c>
      <c r="G6" s="2" t="s">
        <v>18</v>
      </c>
      <c r="I6" s="2" t="s">
        <v>51</v>
      </c>
      <c r="J6" s="3">
        <f>IF(ISERROR(FIND(J$1,I6,1)),0,1)</f>
        <v>0</v>
      </c>
      <c r="L6" s="2" t="s">
        <v>27</v>
      </c>
      <c r="M6" s="2" t="s">
        <v>42</v>
      </c>
      <c r="N6" s="3" t="s">
        <v>42</v>
      </c>
      <c r="O6" s="3">
        <f>IF(ISERROR(FIND(O$1,M6,1)),0,1)</f>
        <v>0</v>
      </c>
      <c r="Q6" s="2" t="s">
        <v>26</v>
      </c>
      <c r="R6" s="2" t="s">
        <v>20</v>
      </c>
      <c r="S6" s="2" t="s">
        <v>21</v>
      </c>
      <c r="T6" s="2" t="s">
        <v>19</v>
      </c>
      <c r="U6" s="2" t="s">
        <v>35</v>
      </c>
      <c r="V6" s="13" t="s">
        <v>53</v>
      </c>
      <c r="W6" s="2" t="s">
        <v>36</v>
      </c>
      <c r="X6" s="2" t="s">
        <v>36</v>
      </c>
      <c r="Y6" s="2" t="s">
        <v>36</v>
      </c>
      <c r="Z6" s="2" t="s">
        <v>45</v>
      </c>
      <c r="AA6" s="2" t="s">
        <v>30</v>
      </c>
      <c r="AB6" s="2">
        <v>3822000000</v>
      </c>
      <c r="AC6" s="12">
        <v>27</v>
      </c>
      <c r="AD6" s="12">
        <v>25</v>
      </c>
      <c r="AE6" s="13">
        <v>1000</v>
      </c>
      <c r="AF6" s="12">
        <v>2557.14</v>
      </c>
    </row>
    <row r="7" spans="1:35" s="14" customFormat="1" x14ac:dyDescent="0.3">
      <c r="A7" s="2">
        <v>81419</v>
      </c>
      <c r="B7" s="4">
        <v>750605</v>
      </c>
      <c r="C7" s="2" t="s">
        <v>30</v>
      </c>
      <c r="D7" s="11">
        <v>44044</v>
      </c>
      <c r="E7" s="2">
        <v>2020</v>
      </c>
      <c r="F7" s="2">
        <v>8</v>
      </c>
      <c r="G7" s="2" t="s">
        <v>18</v>
      </c>
      <c r="H7" s="2"/>
      <c r="I7" s="2" t="s">
        <v>51</v>
      </c>
      <c r="J7" s="3">
        <f>IF(ISERROR(FIND(J$1,I7,1)),0,1)</f>
        <v>0</v>
      </c>
      <c r="K7" s="2"/>
      <c r="L7" s="2" t="s">
        <v>27</v>
      </c>
      <c r="M7" s="2" t="s">
        <v>42</v>
      </c>
      <c r="N7" s="3" t="s">
        <v>42</v>
      </c>
      <c r="O7" s="3">
        <f>IF(ISERROR(FIND(O$1,M7,1)),0,1)</f>
        <v>0</v>
      </c>
      <c r="P7" s="2"/>
      <c r="Q7" s="2" t="s">
        <v>26</v>
      </c>
      <c r="R7" s="2" t="s">
        <v>20</v>
      </c>
      <c r="S7" s="2" t="s">
        <v>21</v>
      </c>
      <c r="T7" s="2" t="s">
        <v>19</v>
      </c>
      <c r="U7" s="2" t="s">
        <v>35</v>
      </c>
      <c r="V7" s="13" t="s">
        <v>53</v>
      </c>
      <c r="W7" s="2" t="s">
        <v>36</v>
      </c>
      <c r="X7" s="2" t="s">
        <v>36</v>
      </c>
      <c r="Y7" s="2" t="s">
        <v>36</v>
      </c>
      <c r="Z7" s="2" t="s">
        <v>45</v>
      </c>
      <c r="AA7" s="2" t="s">
        <v>30</v>
      </c>
      <c r="AB7" s="2">
        <v>3822000000</v>
      </c>
      <c r="AC7" s="12">
        <v>14</v>
      </c>
      <c r="AD7" s="12">
        <v>12</v>
      </c>
      <c r="AE7" s="13">
        <v>480</v>
      </c>
      <c r="AF7" s="12">
        <v>1326.58</v>
      </c>
      <c r="AG7" s="2"/>
      <c r="AI7" s="15"/>
    </row>
  </sheetData>
  <autoFilter ref="A1:AG7">
    <sortState ref="A2:AG7">
      <sortCondition ref="Y1:Y7"/>
    </sortState>
  </autoFilter>
  <sortState ref="A2:BT294792">
    <sortCondition ref="V2:V294792"/>
    <sortCondition ref="E2:E294792"/>
  </sortState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Ksu</cp:lastModifiedBy>
  <dcterms:created xsi:type="dcterms:W3CDTF">2017-04-12T11:12:10Z</dcterms:created>
  <dcterms:modified xsi:type="dcterms:W3CDTF">2022-06-24T07:06:12Z</dcterms:modified>
</cp:coreProperties>
</file>