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работа\2024\пвх\делю отчеты\2\"/>
    </mc:Choice>
  </mc:AlternateContent>
  <xr:revisionPtr revIDLastSave="0" documentId="13_ncr:1_{138E991C-FE71-45C9-8B55-5FDE09EBD34D}" xr6:coauthVersionLast="47" xr6:coauthVersionMax="47" xr10:uidLastSave="{00000000-0000-0000-0000-000000000000}"/>
  <bookViews>
    <workbookView xWindow="0" yWindow="0" windowWidth="38400" windowHeight="21000" tabRatio="523" xr2:uid="{00000000-000D-0000-FFFF-FFFF00000000}"/>
  </bookViews>
  <sheets>
    <sheet name="База" sheetId="1" r:id="rId1"/>
  </sheets>
  <definedNames>
    <definedName name="_xlnm._FilterDatabase" localSheetId="0" hidden="1">База!$A$1:$AJ$19</definedName>
  </definedNames>
  <calcPr calcId="191029"/>
</workbook>
</file>

<file path=xl/calcChain.xml><?xml version="1.0" encoding="utf-8"?>
<calcChain xmlns="http://schemas.openxmlformats.org/spreadsheetml/2006/main">
  <c r="AG8" i="1" l="1"/>
  <c r="AG7" i="1"/>
  <c r="AG17" i="1"/>
  <c r="AG16" i="1"/>
  <c r="AG19" i="1"/>
  <c r="AG18" i="1"/>
  <c r="AG9" i="1"/>
  <c r="AG5" i="1"/>
  <c r="AG4" i="1"/>
  <c r="AG6" i="1"/>
  <c r="AG15" i="1"/>
  <c r="AG14" i="1"/>
  <c r="AG11" i="1"/>
  <c r="AG10" i="1"/>
  <c r="AG3" i="1"/>
  <c r="AG13" i="1"/>
  <c r="AG12" i="1"/>
  <c r="AG2" i="1"/>
</calcChain>
</file>

<file path=xl/sharedStrings.xml><?xml version="1.0" encoding="utf-8"?>
<sst xmlns="http://schemas.openxmlformats.org/spreadsheetml/2006/main" count="429" uniqueCount="130">
  <si>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</si>
  <si>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</si>
  <si>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</si>
  <si>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</si>
  <si>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</si>
  <si>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</si>
  <si>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</si>
  <si>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</si>
  <si>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</si>
  <si>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</si>
  <si>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</si>
  <si>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G31_12 (Товарный знак)</t>
  </si>
  <si>
    <t>G32 (Номер по ГТД)</t>
  </si>
  <si>
    <t>G33 (ТН ВЭД)</t>
  </si>
  <si>
    <t>G38 (Вес нетто, кг)</t>
  </si>
  <si>
    <t>G46 (Статистическая стоимость)</t>
  </si>
  <si>
    <t>ИМ</t>
  </si>
  <si>
    <t>РОССИЯ</t>
  </si>
  <si>
    <t>КИТАЙ</t>
  </si>
  <si>
    <t>ЭК</t>
  </si>
  <si>
    <t>ANSHAN ANZA ELECTRONIC POWER CO.LTD</t>
  </si>
  <si>
    <t>№</t>
  </si>
  <si>
    <t>ANSHAN ANZA ELECTRONIC POWER CO. LTD</t>
  </si>
  <si>
    <t>поливинилхлорид</t>
  </si>
  <si>
    <t>ПВХ содержащие не менее 6 мас.% пластификаторов: толщиной более 1 мм  </t>
  </si>
  <si>
    <t>ПВХ прочие толщиной не более 1 мм:  гибкие</t>
  </si>
  <si>
    <t>ПВХ прочие толщиной более 1 мм  </t>
  </si>
  <si>
    <t>ООО НИЖЕГОРОДЭЛЕКТРОЗАЩИТА</t>
  </si>
  <si>
    <t>Производитель</t>
  </si>
  <si>
    <t>ГРУППА ПО Вэд</t>
  </si>
  <si>
    <t>ПВХ содержащие не менее 6 мас.% пластификаторов: прочие</t>
  </si>
  <si>
    <t>Я_ПРОЧИЕ</t>
  </si>
  <si>
    <t>ANSHAN ANZA ELECTRONIC POWER CO.LTD.</t>
  </si>
  <si>
    <t>Россия (RU)</t>
  </si>
  <si>
    <t>Китай (CN)</t>
  </si>
  <si>
    <t>5259021825</t>
  </si>
  <si>
    <t>2508067062</t>
  </si>
  <si>
    <t>2543114406</t>
  </si>
  <si>
    <t>200125, SHANGHAI, 528, N. YANGGAO ROAD</t>
  </si>
  <si>
    <t>ANSHAN ANZA ELECTRONIC POWER СO. LTD</t>
  </si>
  <si>
    <t>SHANGHAI MEIBY ELECTRONICS CO. LTD</t>
  </si>
  <si>
    <t>Год</t>
  </si>
  <si>
    <t>690105, город Владивосток, ул Русская, д 55А, кв 208</t>
  </si>
  <si>
    <t>Условие поставки</t>
  </si>
  <si>
    <t>Отсуствует</t>
  </si>
  <si>
    <t>FCA</t>
  </si>
  <si>
    <t>FOB</t>
  </si>
  <si>
    <t>5053042571</t>
  </si>
  <si>
    <t>ПАО ВХЗ</t>
  </si>
  <si>
    <t>G17 (Страна назначения)</t>
  </si>
  <si>
    <t>G35 (Вес брутто, (кг)</t>
  </si>
  <si>
    <t>ООО ВМС ГРУПП</t>
  </si>
  <si>
    <t>ООО ОТТ</t>
  </si>
  <si>
    <t>ДЕКЛАРАЦИЯ</t>
  </si>
  <si>
    <t>ИЗГОТОВИТЕЛЬ</t>
  </si>
  <si>
    <t>603148, город Нижний Новгород, ул Мечникова, д 53, кв 29</t>
  </si>
  <si>
    <t>3421003820</t>
  </si>
  <si>
    <t>ООО "ОМЕГА"</t>
  </si>
  <si>
    <t>FUTURE FLOURISH INTERNATIONAL LIMITED</t>
  </si>
  <si>
    <t>ANSHAN ANZA ELECTRONIC POWER Co., Ltd.</t>
  </si>
  <si>
    <t>SHANGHAI MEIBY ELECTRONICS Co., Ltd.</t>
  </si>
  <si>
    <t>ЛИСТ ИЗ ПОЛИМЕРОВ ВИНИЛХЛОРИДА (ЛИСТ ПВХ МЯГКИЙ), НЕПОРИСТЫЙ, НЕАРМИРОВАННЫЙ, НЕСЛОИСТЫЙ, БЕЗ ПОДЛОЖКИ, НЕ СОЕДИНЕННЫЙ С ДРУГИМИ МАТЕРИАЛАМИ, БЕЗ КРОМКИ, НЕ СОДЕРЖИТ ПЛАСТИФИКАТОРОВ, ГОСТ 9639-71, ПЛАСТИКАТ МАРКИ 57-40 (ПП-В): В РУЛОНАХ 1300ММ, ТОЛЩ.</t>
  </si>
  <si>
    <t>XIAMEN TRANS-CHINA LOGISTICS Co., Ltd.</t>
  </si>
  <si>
    <t>Отчет</t>
  </si>
  <si>
    <t>H</t>
  </si>
  <si>
    <t>L</t>
  </si>
  <si>
    <t>ПЛЕНКА ПОЛИВИНИЛХЛОРИДНАЯ (ПВХ) , ПЛАСТИФИЦИРОВАННАЯ, НЕ ПОРИСТАЯ, НЕ АРМИРОВАННАЯ, НЕ СЛОИСТАЯ, НЕ СОЕДИНЕННАЯ С ДРУГИМИ МАТЕРИАЛАМИ, С СОДЕРЖАНИЕМ ПЛАСТИФИКАТОРОВ 26%, ИЗГ. МЕТОДОМ ЭКСТРУЗИИ, ДЛЯ ПРИМЕНЕНИЯ В САДОВО-ОГОРОДНОМ ИСПОЛЬЗОВАНИИ.</t>
  </si>
  <si>
    <t>WESTASIA INTERNATIONAL GROUP Co., Ltd.</t>
  </si>
  <si>
    <t>ПЛЕНКА ИЗ ПОЛИМЕРОВ ВИНИЛХЛОРИДА (ПВХ), НЕПОРИСТЫЙ, НЕАРМИРОВАННЫЙ, НЕСЛОИСТЫЙ, БЕЗ ПОДЛОЖКИ, НЕ СОЕДИНЕННЫЙ С ДРУГИМИ МАТЕРИАЛАМИ, БЕЗ КРОМКИ, НЕ СОДЕРЖИТ ПЛАСТИФИКАТОРОВ, ТОЛЩИНОЙ 0, 008ММ, КОЛ-ВО: 120 РУЛОНОВ</t>
  </si>
  <si>
    <t>142455, Московская область, город Ногинск, город Электроугли, ул Железнодорожная, влд 29 стр 1, помещ 77</t>
  </si>
  <si>
    <t>603148, Нижегородская область, г. Нижний Новгород, ул. Мечникова, д. 53, кв. 29</t>
  </si>
  <si>
    <t>ALVIA-S LTD</t>
  </si>
  <si>
    <t>5000, VELIKO TARNOVO, 5A, STOYAN MIHAJLOVSKI STR.</t>
  </si>
  <si>
    <t>ЛЕНТЫ ИЗ ПОЛИВИНИЛХЛОРИДНОГО ПЛАСТИКАТА, ШИРИНОЙ 40 ММ, ТОЛЩИНОЙ 0,56- 0,87 ММ, ПРЕДНАЗНАЧЕНЫ ДЛЯ ЗАЩИТЫ И ДОПОЛНИТЕЛЬНОЙ ИЗОЛЯЦИИ ПРОВОДОВ И КАБЕЛЕЙ. ВЕС БРУТТО С УЧЕТОМ ВЕСА ПОДДОНОВ 850 КГ. ПУНКТ 1.39 ИДЕНТИФИКАЦИОННОГО ЗАКЛЮЧЕНИЯ ФСТЭК РОССИИ.</t>
  </si>
  <si>
    <t>МАТЕРИАЛ ПО Вэд</t>
  </si>
  <si>
    <t>LIAONING PROVINCE, ANSHAN CITY, JIUDAO STREET, TIEXI DISTRICT, №SI, 1ST FLOOR, BUI</t>
  </si>
  <si>
    <t>2464144782</t>
  </si>
  <si>
    <t>660079, город Красноярск, ул Затонская, д 32 стр 1, офис 201</t>
  </si>
  <si>
    <t>ЛИСТЫ (ОРГСТЕКЛО),ТОЛЩИНОЙ HЕ БОЛЕЕ 1ММ, СОДЕРЖАЩИЕ НЕ МЕНЕЕ 6 МАС.% ПЛАСТИФИКАТОРОВ, ИЗ ПОЛИМЕРОВ ВИНИЛХЛОРИДА</t>
  </si>
  <si>
    <t>ЛИСТЫ (ОРГСТЕКЛО),ТОЛЩИНОЙ БОЛЕЕ 1ММ, СОДЕРЖАЩИE НЕ МЕНЕЕ 6 МАС.% ПЛАСТИФИКАТОРОВ, ИЗ ПОЛИМЕРОВ ВИНИЛХЛОРИДА</t>
  </si>
  <si>
    <t>ЛИСТ ИЗ ПОЛИМЕРОВ ВИНИЛХЛОРИДА (ЛИСТ ПВХ МЯГКИЙ), НЕПОРИСТЫЙ, НЕАРМИРОВАННЫЙ, НЕСЛОИСТЫЙ, БЕЗ ПОДЛОЖКИ, НЕ СОЕДИНЕННЫЙ С ДРУГИМИ МАТЕРИАЛАМИ, БЕЗ КРОМКИ, НЕ СОДЕРЖИТ ПЛАСТИФИКАТОРОВ, ГОСТ 9639-71, ПЛАСТИКАТ МАРКИ 57-40 (ПП-В): В РУЛОНАХ 1300ММ</t>
  </si>
  <si>
    <t>TIEDONG DIST, ANSHAN, LIAONING, 114001 STOREFRONT 2, BUILDING 41, SHANNAN STR. .</t>
  </si>
  <si>
    <t>ПЛЕНКА ПОЛИВИНИЛХЛОРИДНАЯ (ПВХ) , ПЛАСТИФИЦИРОВАННАЯ, НЕ ПОРИСТАЯ, НЕ АРМИРОВАННАЯ, НЕ СЛОИСТАЯ, НЕ СОЕДИНЕННАЯ С ДРУГИМИ МАТЕРИАЛАМИ, С СОДЕРЖАНИЕМ ПЛАСТИФИКАТОРОВ 26%, ИЗГ. МЕТОДОМ ЭКСТРУЗИИ,ДЛЯ ПРИМЕНЕНИЯ В САДОВО-ОГОРОДНОМ И ХОЗ-ОМ ИСПОЛЬЗОВАНИИ. В РУЛОНАХ ПЛЕНКА ПВХ МОРОЗОСТОЙКАЯ ПРОЗРАЧНАЯ (ТЕМ-РА - 20°С 1,2М Х 25М Х 1ММ РИФЛЕНАЯ ПВХ ЗАВЕСА(ПРОЗРАЧНАЯ, ГОЛУБАЯ, МОРОЗОСТОЙКАЯ) 3ММ*300ММ*50М</t>
  </si>
  <si>
    <t>XIAMEN, 5F, XINRONG COMMERCIAL BUILDING, #54 HUL</t>
  </si>
  <si>
    <t>ПЛЕНКА ПОЛИВИНИЛХЛОРИДНАЯ (ПВХ) , ПЛАСТИФИЦИРОВАННАЯ, НЕ ПОРИСТАЯ, НЕ АРМИРОВАННАЯ, НЕ СЛОИСТАЯ, НЕ СОЕДИНЕННАЯ С ДРУГИМИ МАТЕРИАЛАМИ, С СОДЕРЖАНИЕМ ПЛАСТИФИКАТОРОВ 26%, ИЗГ. МЕТОДОМ ЭКСТРУЗИИ,ДЛЯ ПРИМЕНЕНИЯ В САДОВО-ОГОРОДНОМ И ХОЗ-ОМ ИСПОЛЬЗОВАНИИ.</t>
  </si>
  <si>
    <t>ООО РИФЕЙ</t>
  </si>
  <si>
    <t>ID</t>
  </si>
  <si>
    <t>1. Листовой пластикат</t>
  </si>
  <si>
    <t>Пластикат поливинилхлоридный типа 57-40</t>
  </si>
  <si>
    <t>ООО  ТРАСТ</t>
  </si>
  <si>
    <t>ООО ИЗОЛИТПРОМ</t>
  </si>
  <si>
    <t>ООО ВЭД ПАРТНЕР</t>
  </si>
  <si>
    <t/>
  </si>
  <si>
    <t>Производитель ИТОГ</t>
  </si>
  <si>
    <t>ID 2</t>
  </si>
  <si>
    <t>МЕСЯЦ</t>
  </si>
  <si>
    <t>RU РОССИЯ</t>
  </si>
  <si>
    <t>5405963369</t>
  </si>
  <si>
    <t>СПП</t>
  </si>
  <si>
    <t>630008, НОВОСИБИРСКАЯ ОБЛАСТЬ, ГОРОД НОВОСИБИРСК, УЛИЦА ГУРЬЕВСКАЯ, ДОМ 78, ПОДЗЕМНЫЙ ЭТАЖ № 1</t>
  </si>
  <si>
    <t>КАЗЦИНК</t>
  </si>
  <si>
    <t>603148, , Г. Н. НОВГОРОД, УЛ. МЕЧНИКОВА, 53-29,</t>
  </si>
  <si>
    <t>ТОО ТРИАЛ-ПВ</t>
  </si>
  <si>
    <t>ТОО ТПК КАЗПРОМ    БИН  160440020317</t>
  </si>
  <si>
    <t>10009000/160522/С650029</t>
  </si>
  <si>
    <t>7203513770</t>
  </si>
  <si>
    <t>ООО ИЗОНАР</t>
  </si>
  <si>
    <t>625019, ТЮМЕНСКАЯ ОБЛ., Г. Тюмень, УЛ. РЕСПУБЛИКИ, Д. 256, К. 3 СТР. 1, ОФИС 33</t>
  </si>
  <si>
    <t>ТОО СЕРВИСЭНЕРГО</t>
  </si>
  <si>
    <t>ПЛАСТИКАТ ПВХМ 57-40 44 М</t>
  </si>
  <si>
    <t>ТОО ТЭЛОН   БИН 160140016328</t>
  </si>
  <si>
    <t>ПЛАСТИКАТ 57-40, 5 ММ</t>
  </si>
  <si>
    <t>10009000/090822/С041531</t>
  </si>
  <si>
    <t>5405967892</t>
  </si>
  <si>
    <t>630102, НОВОСИБИРСКАЯ ОБЛАСТЬ, ГОРОД НОВОСИБИРСК Г.О., НОВОСИБИРСК Г., ВОСХОД УЛ., Д. 26/1, ОФИС 56</t>
  </si>
  <si>
    <t>ПЛАСТИКАТ ПВХ 57-40 КЭ ТУ 2246-424-05761784-2000 (ЛИСТОВОЙ 4ММ 1"1,4 М)</t>
  </si>
  <si>
    <t>10408000/100123/С028208</t>
  </si>
  <si>
    <t>10009000/130223/С272623</t>
  </si>
  <si>
    <t>ПЛАСТИКАТ 3ММ МАРКА 57-40</t>
  </si>
  <si>
    <t>10408000/120523/С772612</t>
  </si>
  <si>
    <t>КАЗАХСТАН</t>
  </si>
  <si>
    <t>БОЛГАРИЯ</t>
  </si>
  <si>
    <t>База</t>
  </si>
  <si>
    <t>1. РФ-МИР 3920</t>
  </si>
  <si>
    <t>3. РФ-ЕАЭС 3920</t>
  </si>
  <si>
    <t>Сегмент</t>
  </si>
  <si>
    <t>Вес, тн</t>
  </si>
  <si>
    <t>$ тыс.</t>
  </si>
  <si>
    <t>получатель итог</t>
  </si>
  <si>
    <t>я_прочие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</si>
</sst>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dd\.mm\.yyyy"/>
    <numFmt numFmtId="166" formatCode="_-* #,##0\ _₽_-;\-* #,##0\ _₽_-;_-* &quot;-&quot;??\ _₽_-;_-@_-"/>
    <numFmt numFmtId="167" formatCode="#,##0_ ;\-#,##0\ "/>
    <numFmt numFmtId="168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8" fillId="33" borderId="0" xfId="0" applyFont="1" applyFill="1"/>
    <xf numFmtId="0" fontId="18" fillId="36" borderId="0" xfId="0" applyFont="1" applyFill="1"/>
    <xf numFmtId="0" fontId="18" fillId="34" borderId="0" xfId="0" applyFont="1" applyFill="1"/>
    <xf numFmtId="0" fontId="22" fillId="0" borderId="0" xfId="0" applyFont="1"/>
    <xf numFmtId="0" fontId="21" fillId="37" borderId="10" xfId="43" applyFont="1" applyFill="1" applyBorder="1"/>
    <xf numFmtId="0" fontId="18" fillId="37" borderId="10" xfId="43" applyFont="1" applyFill="1" applyBorder="1"/>
    <xf numFmtId="0" fontId="18" fillId="35" borderId="0" xfId="0" applyFont="1" applyFill="1"/>
    <xf numFmtId="0" fontId="18" fillId="0" borderId="0" xfId="0" applyFont="1"/>
    <xf numFmtId="0" fontId="18" fillId="37" borderId="0" xfId="43" applyFont="1" applyFill="1"/>
    <xf numFmtId="167" fontId="18" fillId="33" borderId="0" xfId="0" applyNumberFormat="1" applyFont="1" applyFill="1" applyAlignment="1">
      <alignment horizontal="left" vertical="center"/>
    </xf>
    <xf numFmtId="1" fontId="18" fillId="35" borderId="0" xfId="0" applyNumberFormat="1" applyFont="1" applyFill="1"/>
    <xf numFmtId="0" fontId="23" fillId="0" borderId="0" xfId="44" applyFont="1"/>
    <xf numFmtId="166" fontId="24" fillId="0" borderId="0" xfId="42" applyNumberFormat="1" applyFont="1" applyFill="1"/>
    <xf numFmtId="165" fontId="23" fillId="0" borderId="0" xfId="44" applyNumberFormat="1" applyFont="1"/>
    <xf numFmtId="4" fontId="23" fillId="0" borderId="0" xfId="44" applyNumberFormat="1" applyFont="1"/>
    <xf numFmtId="0" fontId="24" fillId="0" borderId="0" xfId="0" applyFont="1"/>
    <xf numFmtId="165" fontId="24" fillId="0" borderId="0" xfId="0" applyNumberFormat="1" applyFont="1"/>
    <xf numFmtId="1" fontId="24" fillId="0" borderId="0" xfId="0" applyNumberFormat="1" applyFont="1"/>
    <xf numFmtId="0" fontId="24" fillId="0" borderId="0" xfId="0" applyFont="1" applyAlignment="1">
      <alignment vertical="center"/>
    </xf>
    <xf numFmtId="168" fontId="24" fillId="0" borderId="0" xfId="0" applyNumberFormat="1" applyFont="1"/>
    <xf numFmtId="166" fontId="24" fillId="0" borderId="0" xfId="0" applyNumberFormat="1" applyFont="1"/>
    <xf numFmtId="4" fontId="24" fillId="0" borderId="0" xfId="0" applyNumberFormat="1" applyFont="1"/>
    <xf numFmtId="14" fontId="24" fillId="0" borderId="0" xfId="0" applyNumberFormat="1" applyFont="1"/>
  </cellXfs>
  <cellStyles count="6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51" xr:uid="{D292FD68-5258-4544-A5EA-2974547C8544}"/>
    <cellStyle name="60% — акцент2" xfId="25" builtinId="36" customBuiltin="1"/>
    <cellStyle name="60% — акцент2 2" xfId="52" xr:uid="{AFE84A76-C637-492C-9F4A-B174E37BD2C1}"/>
    <cellStyle name="60% — акцент3" xfId="29" builtinId="40" customBuiltin="1"/>
    <cellStyle name="60% — акцент3 2" xfId="53" xr:uid="{0FFDCC43-E79A-48E2-9047-F99DFD2FB6C7}"/>
    <cellStyle name="60% — акцент4" xfId="33" builtinId="44" customBuiltin="1"/>
    <cellStyle name="60% — акцент4 2" xfId="54" xr:uid="{E6A75D62-DFA7-48AF-B714-75B602872F5A}"/>
    <cellStyle name="60% — акцент5" xfId="37" builtinId="48" customBuiltin="1"/>
    <cellStyle name="60% — акцент5 2" xfId="55" xr:uid="{270B7698-B6C5-4CF3-974C-2C396593A79E}"/>
    <cellStyle name="60% — акцент6" xfId="41" builtinId="52" customBuiltin="1"/>
    <cellStyle name="60% — акцент6 2" xfId="56" xr:uid="{E81EE427-B373-478C-B54A-0AC2B170AC79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9" xr:uid="{0EAC9016-C328-49E8-812B-22EBD502E0B1}"/>
    <cellStyle name="Обычный" xfId="0" builtinId="0"/>
    <cellStyle name="Обычный 2" xfId="43" xr:uid="{00000000-0005-0000-0000-000024000000}"/>
    <cellStyle name="Обычный 3" xfId="44" xr:uid="{D989DAC7-8F2E-48D5-9D62-69E5C745977A}"/>
    <cellStyle name="Обычный 4" xfId="48" xr:uid="{B4242F12-77F6-4A4E-A1B3-4A62BE1E9137}"/>
    <cellStyle name="Обычный 5" xfId="45" xr:uid="{5D9ADCD4-90B3-4CEE-AED3-E44505106508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 xr:uid="{65B57525-693E-41F1-8B53-9FCCF43DB338}"/>
    <cellStyle name="Процентный 2" xfId="47" xr:uid="{EB367FA9-9D3F-4644-BD2A-416B84FCC62F}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Финансовый 2" xfId="57" xr:uid="{3F693C46-980D-44C3-8BF3-2936A0F41F32}"/>
    <cellStyle name="Финансовый 3" xfId="46" xr:uid="{638AE408-1707-4E5D-AF1B-F70D8850E64D}"/>
    <cellStyle name="Финансовый 3 2" xfId="58" xr:uid="{F5FE4277-6EB3-4E01-85A2-37C0A50EB18C}"/>
    <cellStyle name="Финансовый 3 3" xfId="59" xr:uid="{B3DC1462-ED9C-45FE-A7FA-B6F1CC60E80D}"/>
    <cellStyle name="Финансовый 3 4" xfId="60" xr:uid="{D29525FC-9638-4EB2-9C17-230B35868290}"/>
    <cellStyle name="Хороший" xfId="6" builtinId="26" customBuiltin="1"/>
  </cellStyles>
  <dxfs count="0"/>
  <tableStyles count="0" defaultTableStyle="TableStyleMedium2" defaultPivotStyle="PivotStyleLight16"/>
  <colors>
    <mruColors>
      <color rgb="FFFF66FF"/>
      <color rgb="FFFFFF99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zoomScale="80" zoomScaleNormal="80" workbookViewId="0">
      <pane ySplit="1" topLeftCell="A2" activePane="bottomLeft" state="frozen"/>
      <selection activeCell="W1" sqref="W1"/>
      <selection pane="bottomLeft" activeCell="I11" sqref="I11"/>
    </sheetView>
  </sheetViews>
  <sheetFormatPr defaultColWidth="9.140625" defaultRowHeight="15" x14ac:dyDescent="0.25"/>
  <cols>
    <col min="1" max="2" width="9.140625" style="1"/>
    <col min="3" max="4" width="9.28515625" style="1" customWidth="1"/>
    <col min="5" max="5" width="9.140625" style="1" customWidth="1"/>
    <col min="6" max="6" width="12" style="1" customWidth="1"/>
    <col min="7" max="8" width="7.85546875" style="1" customWidth="1"/>
    <col min="9" max="9" width="8" style="1" customWidth="1"/>
    <col min="10" max="10" width="8.42578125" style="1" customWidth="1"/>
    <col min="11" max="11" width="15.42578125" style="1" customWidth="1"/>
    <col min="12" max="12" width="8.42578125" style="1" customWidth="1"/>
    <col min="13" max="13" width="16.85546875" style="1" customWidth="1"/>
    <col min="14" max="15" width="14.5703125" style="1" customWidth="1"/>
    <col min="16" max="17" width="8.42578125" style="1" customWidth="1"/>
    <col min="18" max="19" width="14.7109375" style="1" customWidth="1"/>
    <col min="20" max="20" width="4.140625" style="1" customWidth="1"/>
    <col min="21" max="21" width="56.42578125" style="1" customWidth="1"/>
    <col min="22" max="22" width="22.28515625" style="1" customWidth="1"/>
    <col min="23" max="23" width="20.85546875" style="1" customWidth="1"/>
    <col min="24" max="25" width="18.140625" style="1" customWidth="1"/>
    <col min="26" max="27" width="10.42578125" style="1" customWidth="1"/>
    <col min="28" max="28" width="27.42578125" style="1" customWidth="1"/>
    <col min="29" max="29" width="7.7109375" style="1" customWidth="1"/>
    <col min="30" max="30" width="10.140625" style="1" customWidth="1"/>
    <col min="31" max="31" width="14.140625" style="1" customWidth="1"/>
    <col min="32" max="34" width="12.5703125" style="1" customWidth="1"/>
    <col min="35" max="35" width="11.42578125" style="1" customWidth="1"/>
    <col min="36" max="36" width="9.140625" style="1" customWidth="1"/>
    <col min="37" max="16384" width="9.140625" style="1"/>
  </cols>
  <sheetData>
    <row r="1" spans="1:36" s="9" customFormat="1" x14ac:dyDescent="0.25">
      <c r="A1" s="2" t="s">
        <v>94</v>
      </c>
      <c r="B1" s="2" t="s">
        <v>86</v>
      </c>
      <c r="C1" s="3" t="s">
        <v>21</v>
      </c>
      <c r="D1" s="2" t="s">
        <v>122</v>
      </c>
      <c r="E1" s="9" t="s">
        <v>0</v>
      </c>
      <c r="F1" s="9" t="s">
        <v>1</v>
      </c>
      <c r="G1" s="8" t="s">
        <v>41</v>
      </c>
      <c r="H1" s="12" t="s">
        <v>95</v>
      </c>
      <c r="I1" s="9" t="s">
        <v>2</v>
      </c>
      <c r="J1" s="9" t="s">
        <v>3</v>
      </c>
      <c r="K1" s="9" t="s">
        <v>4</v>
      </c>
      <c r="L1" s="9" t="s">
        <v>5</v>
      </c>
      <c r="M1" s="9" t="s">
        <v>6</v>
      </c>
      <c r="N1" s="9" t="s">
        <v>7</v>
      </c>
      <c r="O1" s="8" t="s">
        <v>128</v>
      </c>
      <c r="P1" s="9" t="s">
        <v>8</v>
      </c>
      <c r="Q1" s="9" t="s">
        <v>9</v>
      </c>
      <c r="R1" s="6" t="s">
        <v>10</v>
      </c>
      <c r="S1" s="6" t="s">
        <v>49</v>
      </c>
      <c r="T1" s="5" t="s">
        <v>43</v>
      </c>
      <c r="U1" s="4" t="s">
        <v>53</v>
      </c>
      <c r="V1" s="2" t="s">
        <v>74</v>
      </c>
      <c r="W1" s="2" t="s">
        <v>29</v>
      </c>
      <c r="X1" s="7" t="s">
        <v>63</v>
      </c>
      <c r="Y1" s="10" t="s">
        <v>125</v>
      </c>
      <c r="Z1" s="9" t="s">
        <v>54</v>
      </c>
      <c r="AA1" s="10" t="s">
        <v>28</v>
      </c>
      <c r="AB1" s="7" t="s">
        <v>93</v>
      </c>
      <c r="AC1" s="9" t="s">
        <v>11</v>
      </c>
      <c r="AD1" s="9" t="s">
        <v>12</v>
      </c>
      <c r="AE1" s="9" t="s">
        <v>13</v>
      </c>
      <c r="AF1" s="9" t="s">
        <v>50</v>
      </c>
      <c r="AG1" s="2" t="s">
        <v>14</v>
      </c>
      <c r="AH1" s="2" t="s">
        <v>15</v>
      </c>
      <c r="AI1" s="11" t="s">
        <v>126</v>
      </c>
      <c r="AJ1" s="11" t="s">
        <v>127</v>
      </c>
    </row>
    <row r="2" spans="1:36" ht="15.75" x14ac:dyDescent="0.25">
      <c r="A2" s="17">
        <v>40396</v>
      </c>
      <c r="B2" s="17">
        <v>40396</v>
      </c>
      <c r="C2" s="13">
        <v>338476</v>
      </c>
      <c r="D2" s="17" t="s">
        <v>123</v>
      </c>
      <c r="E2" s="13" t="s">
        <v>44</v>
      </c>
      <c r="F2" s="15">
        <v>44576</v>
      </c>
      <c r="G2" s="17">
        <v>2022</v>
      </c>
      <c r="H2" s="17">
        <v>1</v>
      </c>
      <c r="I2" s="13" t="s">
        <v>16</v>
      </c>
      <c r="J2" s="13"/>
      <c r="K2" s="13" t="s">
        <v>67</v>
      </c>
      <c r="L2" s="13" t="s">
        <v>64</v>
      </c>
      <c r="M2" s="13" t="s">
        <v>36</v>
      </c>
      <c r="N2" s="17" t="s">
        <v>89</v>
      </c>
      <c r="O2" s="17" t="s">
        <v>89</v>
      </c>
      <c r="P2" s="13">
        <v>6</v>
      </c>
      <c r="Q2" s="13" t="s">
        <v>34</v>
      </c>
      <c r="R2" s="13" t="s">
        <v>18</v>
      </c>
      <c r="S2" s="17" t="s">
        <v>17</v>
      </c>
      <c r="T2" s="13" t="s">
        <v>46</v>
      </c>
      <c r="U2" s="13" t="s">
        <v>68</v>
      </c>
      <c r="V2" s="13" t="s">
        <v>23</v>
      </c>
      <c r="W2" s="13" t="s">
        <v>25</v>
      </c>
      <c r="X2" s="17" t="s">
        <v>87</v>
      </c>
      <c r="Y2" s="20" t="s">
        <v>88</v>
      </c>
      <c r="Z2" s="13" t="s">
        <v>22</v>
      </c>
      <c r="AA2" s="13" t="s">
        <v>22</v>
      </c>
      <c r="AB2" s="17" t="s">
        <v>39</v>
      </c>
      <c r="AC2" s="13" t="s">
        <v>22</v>
      </c>
      <c r="AD2" s="13" t="s">
        <v>44</v>
      </c>
      <c r="AE2" s="13">
        <v>3920491009</v>
      </c>
      <c r="AF2" s="16">
        <v>1620</v>
      </c>
      <c r="AG2" s="14">
        <f>AI2*1000</f>
        <v>1512</v>
      </c>
      <c r="AH2" s="21">
        <v>4114.3500000000004</v>
      </c>
      <c r="AI2" s="22">
        <v>1.512</v>
      </c>
      <c r="AJ2" s="22">
        <v>4.11435</v>
      </c>
    </row>
    <row r="3" spans="1:36" ht="15.75" x14ac:dyDescent="0.25">
      <c r="A3" s="17">
        <v>39977</v>
      </c>
      <c r="B3" s="17">
        <v>39977</v>
      </c>
      <c r="C3" s="13">
        <v>338057</v>
      </c>
      <c r="D3" s="17" t="s">
        <v>123</v>
      </c>
      <c r="E3" s="13" t="s">
        <v>44</v>
      </c>
      <c r="F3" s="15">
        <v>44604</v>
      </c>
      <c r="G3" s="17">
        <v>2022</v>
      </c>
      <c r="H3" s="17">
        <v>2</v>
      </c>
      <c r="I3" s="13" t="s">
        <v>16</v>
      </c>
      <c r="J3" s="13"/>
      <c r="K3" s="13" t="s">
        <v>58</v>
      </c>
      <c r="L3" s="13" t="s">
        <v>65</v>
      </c>
      <c r="M3" s="13" t="s">
        <v>37</v>
      </c>
      <c r="N3" s="17" t="s">
        <v>51</v>
      </c>
      <c r="O3" s="17" t="s">
        <v>51</v>
      </c>
      <c r="P3" s="13">
        <v>6</v>
      </c>
      <c r="Q3" s="13" t="s">
        <v>34</v>
      </c>
      <c r="R3" s="13" t="s">
        <v>18</v>
      </c>
      <c r="S3" s="17" t="s">
        <v>17</v>
      </c>
      <c r="T3" s="13" t="s">
        <v>46</v>
      </c>
      <c r="U3" s="13" t="s">
        <v>66</v>
      </c>
      <c r="V3" s="13" t="s">
        <v>23</v>
      </c>
      <c r="W3" s="13" t="s">
        <v>24</v>
      </c>
      <c r="X3" s="17" t="s">
        <v>87</v>
      </c>
      <c r="Y3" s="20" t="s">
        <v>88</v>
      </c>
      <c r="Z3" s="13" t="s">
        <v>20</v>
      </c>
      <c r="AA3" s="13" t="s">
        <v>20</v>
      </c>
      <c r="AB3" s="17" t="s">
        <v>39</v>
      </c>
      <c r="AC3" s="13" t="s">
        <v>20</v>
      </c>
      <c r="AD3" s="13" t="s">
        <v>44</v>
      </c>
      <c r="AE3" s="13">
        <v>3920439000</v>
      </c>
      <c r="AF3" s="16">
        <v>380</v>
      </c>
      <c r="AG3" s="14">
        <f>AI3*1000</f>
        <v>361</v>
      </c>
      <c r="AH3" s="21">
        <v>990.72</v>
      </c>
      <c r="AI3" s="22">
        <v>0.36099999999999999</v>
      </c>
      <c r="AJ3" s="22">
        <v>0.99072000000000005</v>
      </c>
    </row>
    <row r="4" spans="1:36" ht="15.75" x14ac:dyDescent="0.25">
      <c r="A4" s="17">
        <v>46403</v>
      </c>
      <c r="B4" s="17">
        <v>46403</v>
      </c>
      <c r="C4" s="17">
        <v>359433</v>
      </c>
      <c r="D4" s="17" t="s">
        <v>123</v>
      </c>
      <c r="E4" s="17" t="s">
        <v>44</v>
      </c>
      <c r="F4" s="18">
        <v>44820</v>
      </c>
      <c r="G4" s="17">
        <v>2022</v>
      </c>
      <c r="H4" s="17">
        <v>9</v>
      </c>
      <c r="I4" s="17" t="s">
        <v>16</v>
      </c>
      <c r="J4" s="17"/>
      <c r="K4" s="17" t="s">
        <v>60</v>
      </c>
      <c r="L4" s="17" t="s">
        <v>38</v>
      </c>
      <c r="M4" s="17" t="s">
        <v>35</v>
      </c>
      <c r="N4" s="17" t="s">
        <v>27</v>
      </c>
      <c r="O4" s="17" t="s">
        <v>27</v>
      </c>
      <c r="P4" s="17" t="s">
        <v>55</v>
      </c>
      <c r="Q4" s="17" t="s">
        <v>34</v>
      </c>
      <c r="R4" s="13" t="s">
        <v>18</v>
      </c>
      <c r="S4" s="17" t="s">
        <v>17</v>
      </c>
      <c r="T4" s="17" t="s">
        <v>45</v>
      </c>
      <c r="U4" s="17" t="s">
        <v>61</v>
      </c>
      <c r="V4" s="17" t="s">
        <v>23</v>
      </c>
      <c r="W4" s="17" t="s">
        <v>26</v>
      </c>
      <c r="X4" s="17" t="s">
        <v>87</v>
      </c>
      <c r="Y4" s="20" t="s">
        <v>88</v>
      </c>
      <c r="Z4" s="17" t="s">
        <v>40</v>
      </c>
      <c r="AA4" s="17" t="s">
        <v>40</v>
      </c>
      <c r="AB4" s="17" t="s">
        <v>40</v>
      </c>
      <c r="AC4" s="17" t="s">
        <v>40</v>
      </c>
      <c r="AD4" s="17" t="s">
        <v>44</v>
      </c>
      <c r="AE4" s="17">
        <v>3920499000</v>
      </c>
      <c r="AF4" s="23">
        <v>5126</v>
      </c>
      <c r="AG4" s="14">
        <f>AI4*1000</f>
        <v>5000</v>
      </c>
      <c r="AH4" s="21">
        <v>6743.07</v>
      </c>
      <c r="AI4" s="22">
        <v>5</v>
      </c>
      <c r="AJ4" s="22">
        <v>6.7430699999999995</v>
      </c>
    </row>
    <row r="5" spans="1:36" ht="15.75" x14ac:dyDescent="0.25">
      <c r="A5" s="17">
        <v>44050</v>
      </c>
      <c r="B5" s="17">
        <v>44050</v>
      </c>
      <c r="C5" s="13">
        <v>349756</v>
      </c>
      <c r="D5" s="17" t="s">
        <v>123</v>
      </c>
      <c r="E5" s="13" t="s">
        <v>44</v>
      </c>
      <c r="F5" s="15">
        <v>44672</v>
      </c>
      <c r="G5" s="17">
        <v>2022</v>
      </c>
      <c r="H5" s="17">
        <v>4</v>
      </c>
      <c r="I5" s="13" t="s">
        <v>16</v>
      </c>
      <c r="J5" s="13"/>
      <c r="K5" s="13" t="s">
        <v>60</v>
      </c>
      <c r="L5" s="13" t="s">
        <v>38</v>
      </c>
      <c r="M5" s="13" t="s">
        <v>35</v>
      </c>
      <c r="N5" s="17" t="s">
        <v>27</v>
      </c>
      <c r="O5" s="17" t="s">
        <v>27</v>
      </c>
      <c r="P5" s="13" t="s">
        <v>70</v>
      </c>
      <c r="Q5" s="13" t="s">
        <v>34</v>
      </c>
      <c r="R5" s="13" t="s">
        <v>18</v>
      </c>
      <c r="S5" s="17" t="s">
        <v>17</v>
      </c>
      <c r="T5" s="13" t="s">
        <v>45</v>
      </c>
      <c r="U5" s="13" t="s">
        <v>61</v>
      </c>
      <c r="V5" s="13" t="s">
        <v>23</v>
      </c>
      <c r="W5" s="13" t="s">
        <v>26</v>
      </c>
      <c r="X5" s="17" t="s">
        <v>87</v>
      </c>
      <c r="Y5" s="20" t="s">
        <v>88</v>
      </c>
      <c r="Z5" s="13" t="s">
        <v>40</v>
      </c>
      <c r="AA5" s="13" t="s">
        <v>40</v>
      </c>
      <c r="AB5" s="17" t="s">
        <v>40</v>
      </c>
      <c r="AC5" s="13" t="s">
        <v>40</v>
      </c>
      <c r="AD5" s="13" t="s">
        <v>44</v>
      </c>
      <c r="AE5" s="13">
        <v>3920499000</v>
      </c>
      <c r="AF5" s="16">
        <v>1735</v>
      </c>
      <c r="AG5" s="14">
        <f>AI5*1000</f>
        <v>1700</v>
      </c>
      <c r="AH5" s="21">
        <v>2785.8</v>
      </c>
      <c r="AI5" s="22">
        <v>1.7</v>
      </c>
      <c r="AJ5" s="22">
        <v>2.7858000000000001</v>
      </c>
    </row>
    <row r="6" spans="1:36" ht="15.75" x14ac:dyDescent="0.25">
      <c r="A6" s="17">
        <v>44172</v>
      </c>
      <c r="B6" s="17">
        <v>44172</v>
      </c>
      <c r="C6" s="13">
        <v>349878</v>
      </c>
      <c r="D6" s="17" t="s">
        <v>123</v>
      </c>
      <c r="E6" s="13" t="s">
        <v>44</v>
      </c>
      <c r="F6" s="15">
        <v>44718</v>
      </c>
      <c r="G6" s="17">
        <v>2022</v>
      </c>
      <c r="H6" s="17">
        <v>6</v>
      </c>
      <c r="I6" s="13" t="s">
        <v>16</v>
      </c>
      <c r="J6" s="13"/>
      <c r="K6" s="13" t="s">
        <v>60</v>
      </c>
      <c r="L6" s="13" t="s">
        <v>38</v>
      </c>
      <c r="M6" s="13" t="s">
        <v>47</v>
      </c>
      <c r="N6" s="17" t="s">
        <v>52</v>
      </c>
      <c r="O6" s="17" t="s">
        <v>52</v>
      </c>
      <c r="P6" s="13" t="s">
        <v>69</v>
      </c>
      <c r="Q6" s="13" t="s">
        <v>34</v>
      </c>
      <c r="R6" s="13" t="s">
        <v>18</v>
      </c>
      <c r="S6" s="17" t="s">
        <v>17</v>
      </c>
      <c r="T6" s="13" t="s">
        <v>45</v>
      </c>
      <c r="U6" s="13" t="s">
        <v>61</v>
      </c>
      <c r="V6" s="13" t="s">
        <v>23</v>
      </c>
      <c r="W6" s="13" t="s">
        <v>26</v>
      </c>
      <c r="X6" s="17" t="s">
        <v>87</v>
      </c>
      <c r="Y6" s="20" t="s">
        <v>88</v>
      </c>
      <c r="Z6" s="13" t="s">
        <v>40</v>
      </c>
      <c r="AA6" s="13" t="s">
        <v>40</v>
      </c>
      <c r="AB6" s="17" t="s">
        <v>40</v>
      </c>
      <c r="AC6" s="13" t="s">
        <v>40</v>
      </c>
      <c r="AD6" s="13" t="s">
        <v>44</v>
      </c>
      <c r="AE6" s="13">
        <v>3920499000</v>
      </c>
      <c r="AF6" s="16">
        <v>20760</v>
      </c>
      <c r="AG6" s="14">
        <f>AI6*1000</f>
        <v>20500</v>
      </c>
      <c r="AH6" s="21">
        <v>30980</v>
      </c>
      <c r="AI6" s="22">
        <v>20.5</v>
      </c>
      <c r="AJ6" s="22">
        <v>30.98</v>
      </c>
    </row>
    <row r="7" spans="1:36" ht="15.75" x14ac:dyDescent="0.25">
      <c r="A7" s="17">
        <v>92523</v>
      </c>
      <c r="B7" s="17">
        <v>119353</v>
      </c>
      <c r="C7" s="17">
        <v>15910</v>
      </c>
      <c r="D7" s="17" t="s">
        <v>124</v>
      </c>
      <c r="E7" s="17" t="s">
        <v>112</v>
      </c>
      <c r="F7" s="24">
        <v>44782</v>
      </c>
      <c r="G7" s="19">
        <v>2022</v>
      </c>
      <c r="H7" s="19">
        <v>8</v>
      </c>
      <c r="I7" s="17" t="s">
        <v>19</v>
      </c>
      <c r="J7" s="17" t="s">
        <v>113</v>
      </c>
      <c r="K7" s="17" t="s">
        <v>91</v>
      </c>
      <c r="L7" s="17" t="s">
        <v>114</v>
      </c>
      <c r="M7" s="17" t="s">
        <v>92</v>
      </c>
      <c r="N7" s="17" t="s">
        <v>102</v>
      </c>
      <c r="O7" s="17" t="s">
        <v>129</v>
      </c>
      <c r="P7" s="17" t="s">
        <v>92</v>
      </c>
      <c r="Q7" s="17" t="s">
        <v>96</v>
      </c>
      <c r="R7" s="13" t="s">
        <v>17</v>
      </c>
      <c r="S7" s="17" t="s">
        <v>120</v>
      </c>
      <c r="T7" s="17"/>
      <c r="U7" s="17" t="s">
        <v>115</v>
      </c>
      <c r="V7" s="17" t="s">
        <v>23</v>
      </c>
      <c r="W7" s="17" t="s">
        <v>24</v>
      </c>
      <c r="X7" s="17" t="s">
        <v>87</v>
      </c>
      <c r="Y7" s="20" t="s">
        <v>88</v>
      </c>
      <c r="Z7" s="17" t="s">
        <v>48</v>
      </c>
      <c r="AA7" s="17" t="s">
        <v>48</v>
      </c>
      <c r="AB7" s="17" t="s">
        <v>48</v>
      </c>
      <c r="AC7" s="17"/>
      <c r="AD7" s="17"/>
      <c r="AE7" s="17">
        <v>3920439000</v>
      </c>
      <c r="AF7" s="17"/>
      <c r="AG7" s="14">
        <f>AI7*1000</f>
        <v>99.995999999999896</v>
      </c>
      <c r="AH7" s="21">
        <v>618.1</v>
      </c>
      <c r="AI7" s="22">
        <v>9.9995999999999891E-2</v>
      </c>
      <c r="AJ7" s="22">
        <v>0.61809999999999998</v>
      </c>
    </row>
    <row r="8" spans="1:36" ht="15.75" x14ac:dyDescent="0.25">
      <c r="A8" s="17">
        <v>87401</v>
      </c>
      <c r="B8" s="17">
        <v>114231</v>
      </c>
      <c r="C8" s="17">
        <v>10788</v>
      </c>
      <c r="D8" s="17" t="s">
        <v>124</v>
      </c>
      <c r="E8" s="17" t="s">
        <v>104</v>
      </c>
      <c r="F8" s="24">
        <v>44697</v>
      </c>
      <c r="G8" s="19">
        <v>2022</v>
      </c>
      <c r="H8" s="19">
        <v>5</v>
      </c>
      <c r="I8" s="17" t="s">
        <v>19</v>
      </c>
      <c r="J8" s="17" t="s">
        <v>105</v>
      </c>
      <c r="K8" s="17" t="s">
        <v>106</v>
      </c>
      <c r="L8" s="17" t="s">
        <v>107</v>
      </c>
      <c r="M8" s="17" t="s">
        <v>92</v>
      </c>
      <c r="N8" s="17" t="s">
        <v>108</v>
      </c>
      <c r="O8" s="17" t="s">
        <v>129</v>
      </c>
      <c r="P8" s="17" t="s">
        <v>92</v>
      </c>
      <c r="Q8" s="17" t="s">
        <v>96</v>
      </c>
      <c r="R8" s="13" t="s">
        <v>17</v>
      </c>
      <c r="S8" s="17" t="s">
        <v>120</v>
      </c>
      <c r="T8" s="17"/>
      <c r="U8" s="17" t="s">
        <v>109</v>
      </c>
      <c r="V8" s="17" t="s">
        <v>23</v>
      </c>
      <c r="W8" s="17" t="s">
        <v>26</v>
      </c>
      <c r="X8" s="17" t="s">
        <v>87</v>
      </c>
      <c r="Y8" s="20" t="s">
        <v>88</v>
      </c>
      <c r="Z8" s="17" t="s">
        <v>48</v>
      </c>
      <c r="AA8" s="17" t="s">
        <v>48</v>
      </c>
      <c r="AB8" s="17" t="s">
        <v>48</v>
      </c>
      <c r="AC8" s="17"/>
      <c r="AD8" s="17"/>
      <c r="AE8" s="17">
        <v>3920499000</v>
      </c>
      <c r="AF8" s="17"/>
      <c r="AG8" s="14">
        <f>AI8*1000</f>
        <v>106</v>
      </c>
      <c r="AH8" s="21">
        <v>578.23</v>
      </c>
      <c r="AI8" s="22">
        <v>0.106</v>
      </c>
      <c r="AJ8" s="22">
        <v>0.57823000000000002</v>
      </c>
    </row>
    <row r="9" spans="1:36" ht="15.75" x14ac:dyDescent="0.25">
      <c r="A9" s="17">
        <v>46134</v>
      </c>
      <c r="B9" s="17">
        <v>46134</v>
      </c>
      <c r="C9" s="17">
        <v>358569</v>
      </c>
      <c r="D9" s="17" t="s">
        <v>123</v>
      </c>
      <c r="E9" s="17" t="s">
        <v>44</v>
      </c>
      <c r="F9" s="18">
        <v>44811</v>
      </c>
      <c r="G9" s="17">
        <v>2022</v>
      </c>
      <c r="H9" s="17">
        <v>9</v>
      </c>
      <c r="I9" s="17" t="s">
        <v>19</v>
      </c>
      <c r="J9" s="17" t="s">
        <v>56</v>
      </c>
      <c r="K9" s="17" t="s">
        <v>57</v>
      </c>
      <c r="L9" s="17"/>
      <c r="M9" s="17"/>
      <c r="N9" s="17" t="s">
        <v>71</v>
      </c>
      <c r="O9" s="17" t="s">
        <v>129</v>
      </c>
      <c r="P9" s="17" t="s">
        <v>72</v>
      </c>
      <c r="Q9" s="17" t="s">
        <v>33</v>
      </c>
      <c r="R9" s="13" t="s">
        <v>17</v>
      </c>
      <c r="S9" s="17" t="s">
        <v>121</v>
      </c>
      <c r="T9" s="17" t="s">
        <v>45</v>
      </c>
      <c r="U9" s="17" t="s">
        <v>73</v>
      </c>
      <c r="V9" s="17" t="s">
        <v>23</v>
      </c>
      <c r="W9" s="17" t="s">
        <v>30</v>
      </c>
      <c r="X9" s="17" t="s">
        <v>87</v>
      </c>
      <c r="Y9" s="20" t="s">
        <v>88</v>
      </c>
      <c r="Z9" s="17" t="s">
        <v>85</v>
      </c>
      <c r="AA9" s="17" t="s">
        <v>85</v>
      </c>
      <c r="AB9" s="17" t="s">
        <v>31</v>
      </c>
      <c r="AC9" s="17" t="s">
        <v>85</v>
      </c>
      <c r="AD9" s="17" t="s">
        <v>44</v>
      </c>
      <c r="AE9" s="17">
        <v>3920431009</v>
      </c>
      <c r="AF9" s="23">
        <v>816</v>
      </c>
      <c r="AG9" s="14">
        <f>AI9*1000</f>
        <v>800</v>
      </c>
      <c r="AH9" s="21">
        <v>10407.799999999999</v>
      </c>
      <c r="AI9" s="22">
        <v>0.8</v>
      </c>
      <c r="AJ9" s="22">
        <v>10.4078</v>
      </c>
    </row>
    <row r="10" spans="1:36" ht="15.75" x14ac:dyDescent="0.25">
      <c r="A10" s="17">
        <v>57959</v>
      </c>
      <c r="B10" s="17">
        <v>57959</v>
      </c>
      <c r="C10" s="17">
        <v>396048</v>
      </c>
      <c r="D10" s="17" t="s">
        <v>123</v>
      </c>
      <c r="E10" s="17"/>
      <c r="F10" s="18">
        <v>45203</v>
      </c>
      <c r="G10" s="17">
        <v>2023</v>
      </c>
      <c r="H10" s="17">
        <v>10</v>
      </c>
      <c r="I10" s="17" t="s">
        <v>16</v>
      </c>
      <c r="J10" s="17"/>
      <c r="K10" s="17" t="s">
        <v>62</v>
      </c>
      <c r="L10" s="17" t="s">
        <v>83</v>
      </c>
      <c r="M10" s="17" t="s">
        <v>37</v>
      </c>
      <c r="N10" s="17" t="s">
        <v>51</v>
      </c>
      <c r="O10" s="17" t="s">
        <v>51</v>
      </c>
      <c r="P10" s="17" t="s">
        <v>42</v>
      </c>
      <c r="Q10" s="17" t="s">
        <v>34</v>
      </c>
      <c r="R10" s="13" t="s">
        <v>18</v>
      </c>
      <c r="S10" s="17" t="s">
        <v>17</v>
      </c>
      <c r="T10" s="17" t="s">
        <v>46</v>
      </c>
      <c r="U10" s="17" t="s">
        <v>84</v>
      </c>
      <c r="V10" s="17" t="s">
        <v>23</v>
      </c>
      <c r="W10" s="17" t="s">
        <v>24</v>
      </c>
      <c r="X10" s="17" t="s">
        <v>87</v>
      </c>
      <c r="Y10" s="20" t="s">
        <v>88</v>
      </c>
      <c r="Z10" s="17" t="s">
        <v>20</v>
      </c>
      <c r="AA10" s="17" t="s">
        <v>20</v>
      </c>
      <c r="AB10" s="17" t="s">
        <v>39</v>
      </c>
      <c r="AC10" s="17" t="s">
        <v>20</v>
      </c>
      <c r="AD10" s="17"/>
      <c r="AE10" s="17">
        <v>3920439000</v>
      </c>
      <c r="AF10" s="23">
        <v>3060</v>
      </c>
      <c r="AG10" s="14">
        <f>AI10*1000</f>
        <v>2754</v>
      </c>
      <c r="AH10" s="21">
        <v>5269.67</v>
      </c>
      <c r="AI10" s="22">
        <v>2.754</v>
      </c>
      <c r="AJ10" s="22">
        <v>5.2696699999999996</v>
      </c>
    </row>
    <row r="11" spans="1:36" ht="15.75" x14ac:dyDescent="0.25">
      <c r="A11" s="17">
        <v>55401</v>
      </c>
      <c r="B11" s="17">
        <v>55401</v>
      </c>
      <c r="C11" s="17">
        <v>388579</v>
      </c>
      <c r="D11" s="17" t="s">
        <v>123</v>
      </c>
      <c r="E11" s="17"/>
      <c r="F11" s="18">
        <v>45128</v>
      </c>
      <c r="G11" s="17">
        <v>2023</v>
      </c>
      <c r="H11" s="17">
        <v>7</v>
      </c>
      <c r="I11" s="17" t="s">
        <v>16</v>
      </c>
      <c r="J11" s="17"/>
      <c r="K11" s="17" t="s">
        <v>59</v>
      </c>
      <c r="L11" s="17" t="s">
        <v>81</v>
      </c>
      <c r="M11" s="17" t="s">
        <v>37</v>
      </c>
      <c r="N11" s="17" t="s">
        <v>51</v>
      </c>
      <c r="O11" s="17" t="s">
        <v>51</v>
      </c>
      <c r="P11" s="17" t="s">
        <v>42</v>
      </c>
      <c r="Q11" s="17" t="s">
        <v>34</v>
      </c>
      <c r="R11" s="13" t="s">
        <v>18</v>
      </c>
      <c r="S11" s="17" t="s">
        <v>17</v>
      </c>
      <c r="T11" s="17" t="s">
        <v>46</v>
      </c>
      <c r="U11" s="17" t="s">
        <v>82</v>
      </c>
      <c r="V11" s="17" t="s">
        <v>23</v>
      </c>
      <c r="W11" s="17" t="s">
        <v>24</v>
      </c>
      <c r="X11" s="17" t="s">
        <v>87</v>
      </c>
      <c r="Y11" s="20" t="s">
        <v>88</v>
      </c>
      <c r="Z11" s="17" t="s">
        <v>32</v>
      </c>
      <c r="AA11" s="17" t="s">
        <v>32</v>
      </c>
      <c r="AB11" s="17" t="s">
        <v>39</v>
      </c>
      <c r="AC11" s="17" t="s">
        <v>32</v>
      </c>
      <c r="AD11" s="17"/>
      <c r="AE11" s="17">
        <v>3920439000</v>
      </c>
      <c r="AF11" s="23">
        <v>820</v>
      </c>
      <c r="AG11" s="14">
        <f>AI11*1000</f>
        <v>770.8</v>
      </c>
      <c r="AH11" s="21">
        <v>1647.41</v>
      </c>
      <c r="AI11" s="22">
        <v>0.77079999999999993</v>
      </c>
      <c r="AJ11" s="22">
        <v>1.64741</v>
      </c>
    </row>
    <row r="12" spans="1:36" ht="15.75" x14ac:dyDescent="0.25">
      <c r="A12" s="17">
        <v>50011</v>
      </c>
      <c r="B12" s="17">
        <v>50011</v>
      </c>
      <c r="C12" s="17">
        <v>371971</v>
      </c>
      <c r="D12" s="17" t="s">
        <v>123</v>
      </c>
      <c r="E12" s="17" t="s">
        <v>44</v>
      </c>
      <c r="F12" s="18">
        <v>44953</v>
      </c>
      <c r="G12" s="17">
        <v>2023</v>
      </c>
      <c r="H12" s="17">
        <v>1</v>
      </c>
      <c r="I12" s="17" t="s">
        <v>16</v>
      </c>
      <c r="J12" s="17"/>
      <c r="K12" s="17" t="s">
        <v>59</v>
      </c>
      <c r="L12" s="17" t="s">
        <v>75</v>
      </c>
      <c r="M12" s="17" t="s">
        <v>76</v>
      </c>
      <c r="N12" s="17" t="s">
        <v>90</v>
      </c>
      <c r="O12" s="17" t="s">
        <v>90</v>
      </c>
      <c r="P12" s="17" t="s">
        <v>77</v>
      </c>
      <c r="Q12" s="17" t="s">
        <v>34</v>
      </c>
      <c r="R12" s="13" t="s">
        <v>18</v>
      </c>
      <c r="S12" s="17" t="s">
        <v>17</v>
      </c>
      <c r="T12" s="17" t="s">
        <v>46</v>
      </c>
      <c r="U12" s="17" t="s">
        <v>78</v>
      </c>
      <c r="V12" s="17" t="s">
        <v>23</v>
      </c>
      <c r="W12" s="17" t="s">
        <v>30</v>
      </c>
      <c r="X12" s="17" t="s">
        <v>87</v>
      </c>
      <c r="Y12" s="20" t="s">
        <v>88</v>
      </c>
      <c r="Z12" s="17" t="s">
        <v>20</v>
      </c>
      <c r="AA12" s="17" t="s">
        <v>20</v>
      </c>
      <c r="AB12" s="17" t="s">
        <v>39</v>
      </c>
      <c r="AC12" s="17" t="s">
        <v>20</v>
      </c>
      <c r="AD12" s="17" t="s">
        <v>44</v>
      </c>
      <c r="AE12" s="17">
        <v>3920431009</v>
      </c>
      <c r="AF12" s="23">
        <v>510</v>
      </c>
      <c r="AG12" s="14">
        <f>AI12*1000</f>
        <v>502.2</v>
      </c>
      <c r="AH12" s="21">
        <v>1426.58</v>
      </c>
      <c r="AI12" s="22">
        <v>0.50219999999999998</v>
      </c>
      <c r="AJ12" s="22">
        <v>1.42658</v>
      </c>
    </row>
    <row r="13" spans="1:36" ht="15.75" x14ac:dyDescent="0.25">
      <c r="A13" s="17">
        <v>50015</v>
      </c>
      <c r="B13" s="17">
        <v>50015</v>
      </c>
      <c r="C13" s="17">
        <v>371975</v>
      </c>
      <c r="D13" s="17" t="s">
        <v>123</v>
      </c>
      <c r="E13" s="17" t="s">
        <v>44</v>
      </c>
      <c r="F13" s="18">
        <v>44953</v>
      </c>
      <c r="G13" s="17">
        <v>2023</v>
      </c>
      <c r="H13" s="17">
        <v>1</v>
      </c>
      <c r="I13" s="17" t="s">
        <v>16</v>
      </c>
      <c r="J13" s="17"/>
      <c r="K13" s="17" t="s">
        <v>59</v>
      </c>
      <c r="L13" s="17" t="s">
        <v>75</v>
      </c>
      <c r="M13" s="17" t="s">
        <v>76</v>
      </c>
      <c r="N13" s="17" t="s">
        <v>90</v>
      </c>
      <c r="O13" s="17" t="s">
        <v>90</v>
      </c>
      <c r="P13" s="17" t="s">
        <v>77</v>
      </c>
      <c r="Q13" s="17" t="s">
        <v>34</v>
      </c>
      <c r="R13" s="13" t="s">
        <v>18</v>
      </c>
      <c r="S13" s="17" t="s">
        <v>17</v>
      </c>
      <c r="T13" s="17" t="s">
        <v>46</v>
      </c>
      <c r="U13" s="17" t="s">
        <v>79</v>
      </c>
      <c r="V13" s="17" t="s">
        <v>23</v>
      </c>
      <c r="W13" s="17" t="s">
        <v>24</v>
      </c>
      <c r="X13" s="17" t="s">
        <v>87</v>
      </c>
      <c r="Y13" s="20" t="s">
        <v>88</v>
      </c>
      <c r="Z13" s="17" t="s">
        <v>20</v>
      </c>
      <c r="AA13" s="17" t="s">
        <v>20</v>
      </c>
      <c r="AB13" s="17" t="s">
        <v>39</v>
      </c>
      <c r="AC13" s="17" t="s">
        <v>20</v>
      </c>
      <c r="AD13" s="17" t="s">
        <v>44</v>
      </c>
      <c r="AE13" s="17">
        <v>3920439000</v>
      </c>
      <c r="AF13" s="23">
        <v>510</v>
      </c>
      <c r="AG13" s="14">
        <f>AI13*1000</f>
        <v>497.8</v>
      </c>
      <c r="AH13" s="21">
        <v>1394.38</v>
      </c>
      <c r="AI13" s="22">
        <v>0.49780000000000002</v>
      </c>
      <c r="AJ13" s="22">
        <v>1.3943800000000002</v>
      </c>
    </row>
    <row r="14" spans="1:36" ht="15.75" x14ac:dyDescent="0.25">
      <c r="A14" s="17">
        <v>52033</v>
      </c>
      <c r="B14" s="17">
        <v>52033</v>
      </c>
      <c r="C14" s="17">
        <v>378151</v>
      </c>
      <c r="D14" s="17" t="s">
        <v>123</v>
      </c>
      <c r="E14" s="17" t="s">
        <v>44</v>
      </c>
      <c r="F14" s="18">
        <v>45019</v>
      </c>
      <c r="G14" s="17">
        <v>2023</v>
      </c>
      <c r="H14" s="17">
        <v>4</v>
      </c>
      <c r="I14" s="17" t="s">
        <v>16</v>
      </c>
      <c r="J14" s="17"/>
      <c r="K14" s="17" t="s">
        <v>60</v>
      </c>
      <c r="L14" s="17" t="s">
        <v>38</v>
      </c>
      <c r="M14" s="17" t="s">
        <v>35</v>
      </c>
      <c r="N14" s="17" t="s">
        <v>27</v>
      </c>
      <c r="O14" s="17" t="s">
        <v>27</v>
      </c>
      <c r="P14" s="17" t="s">
        <v>55</v>
      </c>
      <c r="Q14" s="17" t="s">
        <v>34</v>
      </c>
      <c r="R14" s="13" t="s">
        <v>18</v>
      </c>
      <c r="S14" s="17" t="s">
        <v>17</v>
      </c>
      <c r="T14" s="17" t="s">
        <v>45</v>
      </c>
      <c r="U14" s="17" t="s">
        <v>80</v>
      </c>
      <c r="V14" s="17" t="s">
        <v>23</v>
      </c>
      <c r="W14" s="17" t="s">
        <v>26</v>
      </c>
      <c r="X14" s="17" t="s">
        <v>87</v>
      </c>
      <c r="Y14" s="20" t="s">
        <v>88</v>
      </c>
      <c r="Z14" s="17" t="s">
        <v>40</v>
      </c>
      <c r="AA14" s="17" t="s">
        <v>40</v>
      </c>
      <c r="AB14" s="17" t="s">
        <v>40</v>
      </c>
      <c r="AC14" s="17" t="s">
        <v>40</v>
      </c>
      <c r="AD14" s="17" t="s">
        <v>44</v>
      </c>
      <c r="AE14" s="17">
        <v>3920499000</v>
      </c>
      <c r="AF14" s="23">
        <v>21488</v>
      </c>
      <c r="AG14" s="14">
        <f>AI14*1000</f>
        <v>21000</v>
      </c>
      <c r="AH14" s="21">
        <v>26463.41</v>
      </c>
      <c r="AI14" s="22">
        <v>21</v>
      </c>
      <c r="AJ14" s="22">
        <v>26.46341</v>
      </c>
    </row>
    <row r="15" spans="1:36" ht="15.75" x14ac:dyDescent="0.25">
      <c r="A15" s="17">
        <v>57627</v>
      </c>
      <c r="B15" s="17">
        <v>57627</v>
      </c>
      <c r="C15" s="17">
        <v>395052</v>
      </c>
      <c r="D15" s="17" t="s">
        <v>123</v>
      </c>
      <c r="E15" s="17"/>
      <c r="F15" s="18">
        <v>45194</v>
      </c>
      <c r="G15" s="17">
        <v>2023</v>
      </c>
      <c r="H15" s="17">
        <v>9</v>
      </c>
      <c r="I15" s="17" t="s">
        <v>16</v>
      </c>
      <c r="J15" s="17"/>
      <c r="K15" s="17" t="s">
        <v>60</v>
      </c>
      <c r="L15" s="17" t="s">
        <v>38</v>
      </c>
      <c r="M15" s="17" t="s">
        <v>35</v>
      </c>
      <c r="N15" s="17" t="s">
        <v>27</v>
      </c>
      <c r="O15" s="17" t="s">
        <v>27</v>
      </c>
      <c r="P15" s="17" t="s">
        <v>55</v>
      </c>
      <c r="Q15" s="17" t="s">
        <v>34</v>
      </c>
      <c r="R15" s="13" t="s">
        <v>18</v>
      </c>
      <c r="S15" s="17" t="s">
        <v>17</v>
      </c>
      <c r="T15" s="17" t="s">
        <v>45</v>
      </c>
      <c r="U15" s="17" t="s">
        <v>80</v>
      </c>
      <c r="V15" s="17" t="s">
        <v>23</v>
      </c>
      <c r="W15" s="17" t="s">
        <v>26</v>
      </c>
      <c r="X15" s="17" t="s">
        <v>87</v>
      </c>
      <c r="Y15" s="20" t="s">
        <v>88</v>
      </c>
      <c r="Z15" s="17" t="s">
        <v>40</v>
      </c>
      <c r="AA15" s="17" t="s">
        <v>40</v>
      </c>
      <c r="AB15" s="17" t="s">
        <v>40</v>
      </c>
      <c r="AC15" s="17" t="s">
        <v>40</v>
      </c>
      <c r="AD15" s="17"/>
      <c r="AE15" s="17">
        <v>3920499000</v>
      </c>
      <c r="AF15" s="23">
        <v>20122</v>
      </c>
      <c r="AG15" s="14">
        <f>AI15*1000</f>
        <v>19702</v>
      </c>
      <c r="AH15" s="21">
        <v>19024.830000000002</v>
      </c>
      <c r="AI15" s="22">
        <v>19.702000000000002</v>
      </c>
      <c r="AJ15" s="22">
        <v>19.024830000000001</v>
      </c>
    </row>
    <row r="16" spans="1:36" ht="15.75" x14ac:dyDescent="0.25">
      <c r="A16" s="17">
        <v>103627</v>
      </c>
      <c r="B16" s="17">
        <v>130457</v>
      </c>
      <c r="C16" s="17">
        <v>27014</v>
      </c>
      <c r="D16" s="17" t="s">
        <v>124</v>
      </c>
      <c r="E16" s="17" t="s">
        <v>116</v>
      </c>
      <c r="F16" s="24">
        <v>44936</v>
      </c>
      <c r="G16" s="19">
        <v>2023</v>
      </c>
      <c r="H16" s="19">
        <v>1</v>
      </c>
      <c r="I16" s="17" t="s">
        <v>19</v>
      </c>
      <c r="J16" s="17" t="s">
        <v>35</v>
      </c>
      <c r="K16" s="17" t="s">
        <v>27</v>
      </c>
      <c r="L16" s="17" t="s">
        <v>101</v>
      </c>
      <c r="M16" s="17" t="s">
        <v>92</v>
      </c>
      <c r="N16" s="17" t="s">
        <v>103</v>
      </c>
      <c r="O16" s="17" t="s">
        <v>129</v>
      </c>
      <c r="P16" s="17" t="s">
        <v>92</v>
      </c>
      <c r="Q16" s="17" t="s">
        <v>96</v>
      </c>
      <c r="R16" s="13" t="s">
        <v>18</v>
      </c>
      <c r="S16" s="17" t="s">
        <v>120</v>
      </c>
      <c r="T16" s="17"/>
      <c r="U16" s="17" t="s">
        <v>111</v>
      </c>
      <c r="V16" s="17" t="s">
        <v>23</v>
      </c>
      <c r="W16" s="17" t="s">
        <v>26</v>
      </c>
      <c r="X16" s="17" t="s">
        <v>87</v>
      </c>
      <c r="Y16" s="20" t="s">
        <v>88</v>
      </c>
      <c r="Z16" s="13" t="s">
        <v>40</v>
      </c>
      <c r="AA16" s="13" t="s">
        <v>40</v>
      </c>
      <c r="AB16" s="13" t="s">
        <v>40</v>
      </c>
      <c r="AC16" s="17"/>
      <c r="AD16" s="17"/>
      <c r="AE16" s="17">
        <v>3920499000</v>
      </c>
      <c r="AF16" s="17"/>
      <c r="AG16" s="14">
        <f>AI16*1000</f>
        <v>150</v>
      </c>
      <c r="AH16" s="21">
        <v>394.34999999999997</v>
      </c>
      <c r="AI16" s="22">
        <v>0.15</v>
      </c>
      <c r="AJ16" s="22">
        <v>0.39434999999999998</v>
      </c>
    </row>
    <row r="17" spans="1:36" ht="15.75" x14ac:dyDescent="0.25">
      <c r="A17" s="17">
        <v>115331</v>
      </c>
      <c r="B17" s="17">
        <v>142161</v>
      </c>
      <c r="C17" s="17">
        <v>38718</v>
      </c>
      <c r="D17" s="17" t="s">
        <v>124</v>
      </c>
      <c r="E17" s="17" t="s">
        <v>119</v>
      </c>
      <c r="F17" s="24">
        <v>45058</v>
      </c>
      <c r="G17" s="19">
        <v>2023</v>
      </c>
      <c r="H17" s="19">
        <v>5</v>
      </c>
      <c r="I17" s="17" t="s">
        <v>19</v>
      </c>
      <c r="J17" s="17" t="s">
        <v>35</v>
      </c>
      <c r="K17" s="17" t="s">
        <v>27</v>
      </c>
      <c r="L17" s="17" t="s">
        <v>101</v>
      </c>
      <c r="M17" s="17" t="s">
        <v>92</v>
      </c>
      <c r="N17" s="17" t="s">
        <v>110</v>
      </c>
      <c r="O17" s="17" t="s">
        <v>129</v>
      </c>
      <c r="P17" s="17" t="s">
        <v>92</v>
      </c>
      <c r="Q17" s="17" t="s">
        <v>96</v>
      </c>
      <c r="R17" s="13" t="s">
        <v>18</v>
      </c>
      <c r="S17" s="17" t="s">
        <v>120</v>
      </c>
      <c r="T17" s="17"/>
      <c r="U17" s="17" t="s">
        <v>111</v>
      </c>
      <c r="V17" s="17" t="s">
        <v>23</v>
      </c>
      <c r="W17" s="17" t="s">
        <v>26</v>
      </c>
      <c r="X17" s="17" t="s">
        <v>87</v>
      </c>
      <c r="Y17" s="20" t="s">
        <v>88</v>
      </c>
      <c r="Z17" s="13" t="s">
        <v>40</v>
      </c>
      <c r="AA17" s="13" t="s">
        <v>40</v>
      </c>
      <c r="AB17" s="13" t="s">
        <v>40</v>
      </c>
      <c r="AC17" s="17"/>
      <c r="AD17" s="17"/>
      <c r="AE17" s="17">
        <v>3920499000</v>
      </c>
      <c r="AF17" s="17"/>
      <c r="AG17" s="14">
        <f>AI17*1000</f>
        <v>75</v>
      </c>
      <c r="AH17" s="21">
        <v>156.21</v>
      </c>
      <c r="AI17" s="22">
        <v>7.4999999999999997E-2</v>
      </c>
      <c r="AJ17" s="22">
        <v>0.15621000000000002</v>
      </c>
    </row>
    <row r="18" spans="1:36" ht="15.75" x14ac:dyDescent="0.25">
      <c r="A18" s="17">
        <v>107784</v>
      </c>
      <c r="B18" s="17">
        <v>134614</v>
      </c>
      <c r="C18" s="17">
        <v>31171</v>
      </c>
      <c r="D18" s="17" t="s">
        <v>124</v>
      </c>
      <c r="E18" s="17" t="s">
        <v>117</v>
      </c>
      <c r="F18" s="24">
        <v>44970</v>
      </c>
      <c r="G18" s="19">
        <v>2023</v>
      </c>
      <c r="H18" s="19">
        <v>2</v>
      </c>
      <c r="I18" s="17" t="s">
        <v>19</v>
      </c>
      <c r="J18" s="17" t="s">
        <v>97</v>
      </c>
      <c r="K18" s="17" t="s">
        <v>98</v>
      </c>
      <c r="L18" s="17" t="s">
        <v>99</v>
      </c>
      <c r="M18" s="17" t="s">
        <v>92</v>
      </c>
      <c r="N18" s="17" t="s">
        <v>100</v>
      </c>
      <c r="O18" s="17" t="s">
        <v>129</v>
      </c>
      <c r="P18" s="17" t="s">
        <v>92</v>
      </c>
      <c r="Q18" s="17" t="s">
        <v>96</v>
      </c>
      <c r="R18" s="13" t="s">
        <v>17</v>
      </c>
      <c r="S18" s="17" t="s">
        <v>120</v>
      </c>
      <c r="T18" s="17"/>
      <c r="U18" s="17" t="s">
        <v>118</v>
      </c>
      <c r="V18" s="17" t="s">
        <v>23</v>
      </c>
      <c r="W18" s="17" t="s">
        <v>26</v>
      </c>
      <c r="X18" s="17" t="s">
        <v>87</v>
      </c>
      <c r="Y18" s="20" t="s">
        <v>88</v>
      </c>
      <c r="Z18" s="17" t="s">
        <v>48</v>
      </c>
      <c r="AA18" s="17" t="s">
        <v>48</v>
      </c>
      <c r="AB18" s="17" t="s">
        <v>48</v>
      </c>
      <c r="AC18" s="17"/>
      <c r="AD18" s="17"/>
      <c r="AE18" s="17">
        <v>3920499000</v>
      </c>
      <c r="AF18" s="17"/>
      <c r="AG18" s="14">
        <f>AI18*1000</f>
        <v>1560</v>
      </c>
      <c r="AH18" s="21">
        <v>8803.6949999999997</v>
      </c>
      <c r="AI18" s="22">
        <v>1.56</v>
      </c>
      <c r="AJ18" s="22">
        <v>8.8036949999999994</v>
      </c>
    </row>
    <row r="19" spans="1:36" ht="15.75" x14ac:dyDescent="0.25">
      <c r="A19" s="17">
        <v>107785</v>
      </c>
      <c r="B19" s="17">
        <v>134615</v>
      </c>
      <c r="C19" s="17">
        <v>31172</v>
      </c>
      <c r="D19" s="17" t="s">
        <v>124</v>
      </c>
      <c r="E19" s="17" t="s">
        <v>117</v>
      </c>
      <c r="F19" s="24">
        <v>44970</v>
      </c>
      <c r="G19" s="19">
        <v>2023</v>
      </c>
      <c r="H19" s="19">
        <v>2</v>
      </c>
      <c r="I19" s="17" t="s">
        <v>19</v>
      </c>
      <c r="J19" s="17" t="s">
        <v>97</v>
      </c>
      <c r="K19" s="17" t="s">
        <v>98</v>
      </c>
      <c r="L19" s="17" t="s">
        <v>99</v>
      </c>
      <c r="M19" s="17" t="s">
        <v>92</v>
      </c>
      <c r="N19" s="17" t="s">
        <v>100</v>
      </c>
      <c r="O19" s="17" t="s">
        <v>129</v>
      </c>
      <c r="P19" s="17" t="s">
        <v>92</v>
      </c>
      <c r="Q19" s="17" t="s">
        <v>96</v>
      </c>
      <c r="R19" s="13" t="s">
        <v>17</v>
      </c>
      <c r="S19" s="17" t="s">
        <v>120</v>
      </c>
      <c r="T19" s="17"/>
      <c r="U19" s="17" t="s">
        <v>118</v>
      </c>
      <c r="V19" s="17" t="s">
        <v>23</v>
      </c>
      <c r="W19" s="17" t="s">
        <v>26</v>
      </c>
      <c r="X19" s="17" t="s">
        <v>87</v>
      </c>
      <c r="Y19" s="20" t="s">
        <v>88</v>
      </c>
      <c r="Z19" s="17" t="s">
        <v>48</v>
      </c>
      <c r="AA19" s="17" t="s">
        <v>48</v>
      </c>
      <c r="AB19" s="17" t="s">
        <v>48</v>
      </c>
      <c r="AC19" s="17"/>
      <c r="AD19" s="17"/>
      <c r="AE19" s="17">
        <v>3920499000</v>
      </c>
      <c r="AF19" s="17"/>
      <c r="AG19" s="14">
        <f>AI19*1000</f>
        <v>5574</v>
      </c>
      <c r="AH19" s="21">
        <v>31456.260000000002</v>
      </c>
      <c r="AI19" s="22">
        <v>5.5739999999999998</v>
      </c>
      <c r="AJ19" s="22">
        <v>31.45626</v>
      </c>
    </row>
  </sheetData>
  <autoFilter ref="A1:AJ19" xr:uid="{00000000-0001-0000-0000-000000000000}">
    <sortState xmlns:xlrd2="http://schemas.microsoft.com/office/spreadsheetml/2017/richdata2" ref="A2:AJ19">
      <sortCondition ref="G2:G19"/>
      <sortCondition ref="AB2:AB19"/>
    </sortState>
  </autoFilter>
  <sortState xmlns:xlrd2="http://schemas.microsoft.com/office/spreadsheetml/2017/richdata2" ref="A2:AJ19">
    <sortCondition ref="G2:G19"/>
    <sortCondition ref="H2:H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Ариша</dc:creator>
  <cp:lastModifiedBy>Юлия Фомичёва</cp:lastModifiedBy>
  <dcterms:created xsi:type="dcterms:W3CDTF">2015-10-27T17:11:40Z</dcterms:created>
  <dcterms:modified xsi:type="dcterms:W3CDTF">2024-04-05T15:19:08Z</dcterms:modified>
</cp:coreProperties>
</file>