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E:\работа\2023\гонец\для сайта\Станции базовые LoraWAN\"/>
    </mc:Choice>
  </mc:AlternateContent>
  <xr:revisionPtr revIDLastSave="0" documentId="13_ncr:1_{D8DB765A-B1AC-41B2-89B6-AAF0077951F2}" xr6:coauthVersionLast="47" xr6:coauthVersionMax="47" xr10:uidLastSave="{00000000-0000-0000-0000-000000000000}"/>
  <bookViews>
    <workbookView xWindow="-120" yWindow="-120" windowWidth="38640" windowHeight="21240" tabRatio="588" xr2:uid="{00000000-000D-0000-FFFF-FFFF00000000}"/>
  </bookViews>
  <sheets>
    <sheet name="База" sheetId="1" r:id="rId1"/>
  </sheets>
  <definedNames>
    <definedName name="_xlnm._FilterDatabase" localSheetId="0" hidden="1">База!$A$1:$Y$34</definedName>
  </definedNames>
  <calcPr calcId="191029"/>
</workbook>
</file>

<file path=xl/calcChain.xml><?xml version="1.0" encoding="utf-8"?>
<calcChain xmlns="http://schemas.openxmlformats.org/spreadsheetml/2006/main">
  <c r="Y34" i="1" l="1"/>
  <c r="Y33" i="1"/>
  <c r="Y32" i="1"/>
  <c r="Y31" i="1"/>
  <c r="Y30" i="1"/>
  <c r="Y29" i="1"/>
  <c r="Y28" i="1"/>
  <c r="Y27" i="1"/>
  <c r="Y26" i="1"/>
  <c r="Y25" i="1"/>
  <c r="Y2" i="1" l="1"/>
  <c r="Y19" i="1"/>
  <c r="Y24" i="1"/>
  <c r="Y17" i="1"/>
  <c r="Y20" i="1"/>
  <c r="Y16" i="1"/>
  <c r="Y14" i="1"/>
  <c r="Y18" i="1"/>
</calcChain>
</file>

<file path=xl/sharedStrings.xml><?xml version="1.0" encoding="utf-8"?>
<sst xmlns="http://schemas.openxmlformats.org/spreadsheetml/2006/main" count="563" uniqueCount="165">
  <si>
    <t>G072 (Дата регистрации)</t>
  </si>
  <si>
    <t>G011 (ИМ/ЭК)</t>
  </si>
  <si>
    <t>G021 (ИНН отправителя)</t>
  </si>
  <si>
    <t>G022 (Отправитель)</t>
  </si>
  <si>
    <t>G081 (ИНН получателя)</t>
  </si>
  <si>
    <t>G082 (Получатель)</t>
  </si>
  <si>
    <t>G15 (Страна отправления)</t>
  </si>
  <si>
    <t>G16 (Страна происхождения)</t>
  </si>
  <si>
    <t>G17B (Страна назначения)</t>
  </si>
  <si>
    <t>G31_11 (Фирма-изготовитель)</t>
  </si>
  <si>
    <t>G31_12 (Товарный знак, патент)</t>
  </si>
  <si>
    <t>G33 (Код ТН ВЭД)</t>
  </si>
  <si>
    <t>G38 (Вес нетто, кг)</t>
  </si>
  <si>
    <t>G46 (Статистическая стоимость, USD)</t>
  </si>
  <si>
    <t>ИМ</t>
  </si>
  <si>
    <t>РОССИЯ</t>
  </si>
  <si>
    <t>CISCO</t>
  </si>
  <si>
    <t>КИТАЙ</t>
  </si>
  <si>
    <t>ФРАНЦИЯ</t>
  </si>
  <si>
    <t>MIKROTIK</t>
  </si>
  <si>
    <t>ЛИТВА</t>
  </si>
  <si>
    <t>ЭК</t>
  </si>
  <si>
    <t>DELTA NETWORKS (DONGGUAN) LTD.</t>
  </si>
  <si>
    <t>CISCO SYSTEMS INTERNATIONAL B.V.</t>
  </si>
  <si>
    <t>SKYTOP ELECTRONICS LTD.</t>
  </si>
  <si>
    <t>ROBUSTEL</t>
  </si>
  <si>
    <t>ИСПАНИЯ</t>
  </si>
  <si>
    <t>KERLINK SA</t>
  </si>
  <si>
    <t>KERLINK</t>
  </si>
  <si>
    <t>DELTA NETWORKS</t>
  </si>
  <si>
    <t>SELTEKA UAB</t>
  </si>
  <si>
    <t>ООО ВЕГА АБСОЛЮТ</t>
  </si>
  <si>
    <t>№</t>
  </si>
  <si>
    <t>Кол-во, шт.</t>
  </si>
  <si>
    <t>ДЕКЛАРАЦИЯ</t>
  </si>
  <si>
    <t>Категория</t>
  </si>
  <si>
    <t>LIBELIUM COMUNICACIONES DISTRIBUIDAS S.L</t>
  </si>
  <si>
    <t>LIBELIUM</t>
  </si>
  <si>
    <t>ВЕГА-АБСОЛЮТ</t>
  </si>
  <si>
    <t>SMOOVE SAS</t>
  </si>
  <si>
    <t>KERLINK S.A.</t>
  </si>
  <si>
    <t>WIRMA</t>
  </si>
  <si>
    <t>MULTI-TECH SYSTEMS</t>
  </si>
  <si>
    <t>MULTI TECH SYSTEM INC</t>
  </si>
  <si>
    <t>MIKROTIKLSSIA</t>
  </si>
  <si>
    <t>LIBELIUM COMUNICACIONES DISTRIBUIDAS S.L.</t>
  </si>
  <si>
    <t>MULTI-TECH SYSTEMS INC.</t>
  </si>
  <si>
    <t>США</t>
  </si>
  <si>
    <t>AIRBIT GMBH</t>
  </si>
  <si>
    <t>GUANGZHOU ROBUSTEL TECHNOLOGIES CO. LIMITED</t>
  </si>
  <si>
    <t>Китай (CN)</t>
  </si>
  <si>
    <t>Россия (RU)</t>
  </si>
  <si>
    <t>США (US)</t>
  </si>
  <si>
    <t>Нидерланды (NL)</t>
  </si>
  <si>
    <t>Франция (FR)</t>
  </si>
  <si>
    <t>Литва (LT)</t>
  </si>
  <si>
    <t>Германия (DE)</t>
  </si>
  <si>
    <t>7705545285</t>
  </si>
  <si>
    <t>ООО "СИСКО СОЛЮШЕНЗ"</t>
  </si>
  <si>
    <t>Узбекистан (UZ)</t>
  </si>
  <si>
    <t>Испания (ES)</t>
  </si>
  <si>
    <t>ООО "НАГ"</t>
  </si>
  <si>
    <t>6659099112</t>
  </si>
  <si>
    <t>Турция (TR)</t>
  </si>
  <si>
    <t>7841494833</t>
  </si>
  <si>
    <t>ООО "СД"</t>
  </si>
  <si>
    <t>ООО ВЕГА-АБСОЛЮТ</t>
  </si>
  <si>
    <t>Производитель</t>
  </si>
  <si>
    <t>Бренд</t>
  </si>
  <si>
    <t>Производитель ИТОГ</t>
  </si>
  <si>
    <t>Бренд ИТОГ</t>
  </si>
  <si>
    <t>7802605395</t>
  </si>
  <si>
    <t>ООО "ЕМ ГРУПП"</t>
  </si>
  <si>
    <t>ООО "СИСТЕМА"</t>
  </si>
  <si>
    <t>5405302520</t>
  </si>
  <si>
    <t>7727047935</t>
  </si>
  <si>
    <t>МАШИНЫ ДЛЯ ПРИЕМА, ПРЕОБРАЗОВАНИЯ И ПЕРЕДАЧИ ДАННЫХ</t>
  </si>
  <si>
    <t>7717785813</t>
  </si>
  <si>
    <t>ООО "СМУВ"</t>
  </si>
  <si>
    <t>7728172512</t>
  </si>
  <si>
    <t>АО "НОРМАРК"</t>
  </si>
  <si>
    <t>JOHNSON OUTDOORS INC.</t>
  </si>
  <si>
    <t>7725372545</t>
  </si>
  <si>
    <t>ООО "АЛАДИС"</t>
  </si>
  <si>
    <t>7802729217</t>
  </si>
  <si>
    <t>ООО "КВЕСТ"</t>
  </si>
  <si>
    <t>ACTILITY</t>
  </si>
  <si>
    <t>SAS SMOOVE</t>
  </si>
  <si>
    <t>ВЕГА</t>
  </si>
  <si>
    <t>Год</t>
  </si>
  <si>
    <t>тыс.$</t>
  </si>
  <si>
    <t>Cisco Systems International BV</t>
  </si>
  <si>
    <t>MULTI-TECH</t>
  </si>
  <si>
    <t>МАШИНЫ ДЛЯ ПРИЕМА, ПРЕОБРАЗОВАНИЯ И ПЕРЕДАЧИ ИЛИ ВОССТАНОВЛЕНИЯ ГОЛОСА, ИЗОБРАЖЕНИЙ ИЛИ ДРУГИХ ДАННЫХ, ВКЛЮЧАЯ КОММУТАЦИОННЫЕ УСТРОЙСТВА И МАРШРУТИЗАТОРЫ:ПРОЧИЕ (ШЛЮЗ ДЛЯ ИНФРАСТРУКТУРЫ ИНТЕРНЕТА-ВЕЩЕЙ (НЕСПЕЦИАЛИЗИРОВАННОЕ УСТРОЙСТВО),МОДЕЛЬ</t>
  </si>
  <si>
    <t>JOHNSON OUTDOORS MARINE ELECTRONICS INC</t>
  </si>
  <si>
    <t>МАШИНЫ ДЛЯ ПРИЕМА, ПРЕОБРАЗОВАНИЯ И ПЕРЕДАЧИ ИЛИ ВОССТАНОВЛЕНИЯ ГОЛОСА, ИЗОБРАЖЕНИЙ ИЛИ ДРУГИХ ДАННЫХ, НЕ ДЛЯ НЕГЛАСНОГО ПОЛУЧЕНИЯ ИНФОРМАЦИИ, НЕ СОДЕРЖАТ АЛГОРИТМОВ ШИФРОВАНИЯ</t>
  </si>
  <si>
    <t>HUMMINBIRD</t>
  </si>
  <si>
    <t>АППАРАТУРА ДЛЯ ПРЕОБРАЗОВАНИЯ И ПЕРЕДАЧИ ДАННЫХ В БЕСПРОВОДНЫХ СЕТЯХ СВЯЗИ: РАДИОМОДУЛИ, АРТИКУЛ: SWI-PRO-LW-EU. НЕ ПРЕДНАЗНАЧЕН ДЛЯ НЕГЛАСНОГО ПОЛУЧЕНИЯ ИНФОРМАЦИИ, НЕ ПОДЛЕЖИТ ОГРАНИЧЕНИЯМ НА ВВОЗ РАДИОЭЛЕКТРОННЫХ СРЕДСТВ НА ТЕРРИТОРИЮ ТАМОЖЕННОГО</t>
  </si>
  <si>
    <t>УСТРОЙСТВА ДЛЯ ПЕРЕДАЧИ И ПРЕОБРАЗОВАНИЯ ДАННЫХ ПР ОЧИЕ, ПРЕДНАЗНАЧЕНЫ ДЛЯ ПРИМЕНЕНИЯ В ЭЛЕКТРОТЕХНИЧЕСКИХ СБОРКАХ ОБЩЕПРОМЫШЛЕННОГО ПРИМЕНЕНИЯ, НЕ ЯВЛЯЕТСЯ СПЕЦ. ТЕХНИЧЕСКИМ СРЕДСТВОМ ДЛЯ НЕГЛАСНОГО ПОЛУЧЕНИЯ ИНФОРМАЦ ИИ, НЕ ЯВЛЯЕТСЯ РАДИОЭЛ ЕКТ</t>
  </si>
  <si>
    <t>ОДНО-ДИАПАЗОННАЯ БЕСПРОВОДНАЯ ТОЧКА ДОСТУПА (БАЗОВАЯ СТАНЦИЯ LORAWAN) С УСТАНОВЛЕННЫМ ИНТЕРФЕЙСОМ LORAWAN И ОДНИМ FASTETHERNET ПОРТОМ (WIFI МАРШРУТИЗАТОР) ДЛЯ ЦИФРОВЫХ СЕТЕЙ СВЯЗИ, 1 ПОРТ 1X10100 ETHERNET, ОБЕСПЕЧИВАЕТ СКОРОСТЬ БЕСПРОВОДНОЙ ПЕРЕ</t>
  </si>
  <si>
    <t>XIAMEN MILESIGHT IOT Co., Ltd.</t>
  </si>
  <si>
    <t>ШЛЮЗ ПЕРЕДАЧИ ДАННЫХ:</t>
  </si>
  <si>
    <t>XIAMEN MILESIGHT IOT CO.  LTD.</t>
  </si>
  <si>
    <t>MILESIGHT</t>
  </si>
  <si>
    <t>МАШИНЫ ДЛЯ ПРИЕМА, ПРЕОБРАЗОВАНИЯ И ПЕРЕДАЧИ ИЛИ ВОССТАНОВЛЕНИЯ ГОЛОСА, ИЗОБРАЖЕНИЙ ИЛИ ДРУГИХ ДАННЫХ, ВКЛЮЧАЯ КОММУТАЦИОННЫЕ УСТРОЙСТВА И МАРШРУТИЗАТОРЫ:ПРОЧИЕ.НЕСПЕЦИАЛИЗИРОВАННОЕ (ЛЮБОГО НАЗНАЧЕНИЯ) УСТРОЙСТВО,ШЛЮЗ ДЛЯ ИНФРАСТРУКТУРЫ</t>
  </si>
  <si>
    <t>GUANGZHOU ROBUSTEL LTD</t>
  </si>
  <si>
    <t>ШЛЮЗ БЕСПРОВОДНЫЙ. ВЕС БРУТТО С ПОДДОНАМИ 166,981 КГ:</t>
  </si>
  <si>
    <t>Абхазия (AB)</t>
  </si>
  <si>
    <t>7606095885</t>
  </si>
  <si>
    <t>XIAMEN MILESIGHT IOT LTD.</t>
  </si>
  <si>
    <t>МАШИНЫ ДЛЯ ПРИЕМА, ПРЕОБРАЗОВАНИЯ И ПЕРЕДАЧИ ИЛИ ВОССТАНОВЛЕНИЯ ГОЛОСА, ИЗОБРАЖЕНИЙ ИЛИ ДРУГИХ ДАННЫХ, ВКЛЮЧАЯ КОММУТАЦИОНН ЫЕ УСТРОЙСТВА И МАРШРУТИЗАТОРЫ:ПРОЧИЕ (ШЛЮЗ ДЛЯ ИНФРАСТРУКТУРЫ ИНТЕРНЕТА-ВЕЩЕЙ, МОДЕЛЬ WIRNET ISTATION (864-865 МГЦ, 25 МВТ;</t>
  </si>
  <si>
    <t>МАШИНЫ ДЛЯ ПРИЕМА, ПРЕОБРАЗОВАНИЯ И ПЕРЕДАЧИ ИЛИ ВОССТАНОВЛЕНИЯ ГОЛОСА, ИЗОБРАЖЕНИЙ ИЛИ ДРУГИХ ДАННЫХ, ОБОРУДОВАНИЕ СИСТЕМ ВЕЛОПРОКАТА:</t>
  </si>
  <si>
    <t>Не указано</t>
  </si>
  <si>
    <t>7733275344</t>
  </si>
  <si>
    <t>ООО "ТЕСЛАТЕЛ"</t>
  </si>
  <si>
    <t>SUNTRONIC FZE</t>
  </si>
  <si>
    <t>Тайвань (TW)</t>
  </si>
  <si>
    <t>ООО "НАГ</t>
  </si>
  <si>
    <t>TESLASELL IC Ve Dis Tic. Ltd. Sti.</t>
  </si>
  <si>
    <t>ООО "АИРБИТ</t>
  </si>
  <si>
    <t>БАЗОВАЯ СТАНЦИЯ VEGA БС-1.2 -1 ШТ., БАЗОВАЯ СТАНЦИЯ VEGA БС-2.2 -1 ШТ. ДЛЯ ЦИФРОВЫХ БЕСПРОВОДНЫХ СИСТЕМ СВЯЗИ, ПРЕДНАЗНАЧЕНЫ ДЛЯ ИСПОЛЬЗОВАНИЯ В СИСТЕМАХ УМНЫЙ ДОМ, АВТОМАТИЗАЦИИ УЧЁТА КОММУНАЛЬНЫХ РЕСУРСОВ ДЛЯ НУЖД ЖКХ.</t>
  </si>
  <si>
    <t>7701948332</t>
  </si>
  <si>
    <t>ООО "КПЭ"</t>
  </si>
  <si>
    <t>БАЗОВАЯ СТАНЦИЯ ДЛЯ ЦИФРОВЫХ ПРОВОДНЫХ СИСТЕМ СВЯЗИ, LORA 4G ШЛЮЗ - СЕТЕВОЙ ШЛЮЗ ПРОГРАММИРУЕМЫЙ МОДЕЛЬ: MTCDT-L4E1-246A-868, НЕ ВОЕННОГО НАЗНАЧЕНИЯ</t>
  </si>
  <si>
    <t>БАЗОВАЯ СТАНЦИЯ VEGA БС-1.2 -1 ШТ., БАЗОВАЯ СТАНЦИЯ VEGA БС-2.2 -2 ШТ. ДЛЯ ЦИФРОВЫХ БЕСПРОВОДНЫХ СИСТЕМ СВЯЗИ, ПРЕДНАЗНАЧЕНЫ ДЛЯ ИСПОЛЬЗОВАНИЯ В СИСТЕМАХ УМНЫЙ ДОМ, АВТОМАТИЗАЦИИ УЧЁТА КОММУНАЛЬНЫХ РЕСУРСОВ ДЛЯ НУЖД ЖКХ.</t>
  </si>
  <si>
    <t>5902202276</t>
  </si>
  <si>
    <t>АО ЭР-ТЕЛЕКОМ ХОЛДИНГ</t>
  </si>
  <si>
    <t>OOO EURASIA TELECOMMUNICATIONS-U</t>
  </si>
  <si>
    <t>БАЗОВЫЕ СТАНЦИИ УЛИЧНОГО ИСПОЛНЕНИЯ ДЛЯ ЦИФРОВЫХ ПРОВОДНЫХ СИСТЕМ СВЯЗИ, ПРЕДНАЗНАЧЕНЫ ДЛЯ РАБОТЫ С СЕТЯМИ-LPWA В ДИАПАЗОНЕ 868.7-869.2MHZ; 2400-2483.5МГЦ; МОЩНОСТЬ ПЕРЕДАТЧИКА-100МВТ, ОБОРУДОВАНИЕ ИСПОЛЬЗУЕТ ТЕХНОЛОГИЮ LORAWAN И СООТВЕТСТВУЕТ</t>
  </si>
  <si>
    <t>HON HAI PRECISION IND.CO. LTD</t>
  </si>
  <si>
    <t>БАЗОВАЯ СТАНЦИЯ ВЕГА БС-1.2 ПРЕДНАЗНАЧЕНА ДЛЯ РАЗВОРАЧИВАНИЯ СЕТИ СТАНДАРТА LORAWAN НА ЧАСТОТАХ ДИАПАЗОНА 863-870 МГЦ. ПИТАНИЕ БАЗОВОЙ СТАНЦИИ И СООБЩЕНИЕ С СЕРВЕРОМ ОСУЩЕСТВЛЯЕТСЯ ЧЕРЕЗ КАНАЛ ETHERNET. ОПЕРАЦИОННАЯ СИСТЕМА LINUX.</t>
  </si>
  <si>
    <t>6670043378</t>
  </si>
  <si>
    <t>ООО "СМАРТИКО</t>
  </si>
  <si>
    <t>ООО "VZLJOT ASIA"</t>
  </si>
  <si>
    <t>БАЗОВАЯ СТАНЦИЯ ПРИЕМА-ПЕРЕДАЧИ ДАННЫХ ПРЕДСТАВЛЯЕТ СОБОЙ СЕТЕВОЙ РАДИО-ШЛЮЗ (GW) ДЛЯ ПОСТРОЕНИЯ LPWAN-СЕТЕЙ, ИСПОЛЬЗУЯ LORAWAN-ПРОТОКОЛ. ФУНКЦИОНАЛЬНЫЕ ВОЗМОЖНОСТИ СТАНЦИИ: - РАДИУС ДЕЙСТВИЯ: ДО 20 КМ; - ЧАСТОТА 868 МГЦ, ISM ДИАПАЗОН LORAT; - ДВУСТО</t>
  </si>
  <si>
    <t>IOTEKLY INC.</t>
  </si>
  <si>
    <t>БАЗОВАЯ СТАНЦИЯ VEGA БС-1.2 -1 ШТ. ДЛЯ ЦИФРОВЫХ БЕСПРОВОДНЫХ СИСТЕМ СВЯЗИ, ПРЕДНАЗНАЧЕНЫ ДЛЯ ИСПОЛЬЗОВАНИЯ В СИСТЕМАХ УМНЫЙ ДОМ, АВТОМАТИЗАЦИИ УЧЁТА КОММУНАЛЬНЫХ РЕСУРСОВ ДЛЯ НУЖД ЖКХ.</t>
  </si>
  <si>
    <t>БАЗОВЫЕ СТАНЦИИ ДЛЯ ЦИФРОВЫХ БЕСПРОВОДНЫХ СИСТЕМ СВЯЗИ:</t>
  </si>
  <si>
    <t>ООО СМАРТИКО</t>
  </si>
  <si>
    <t>Отчет</t>
  </si>
  <si>
    <t>базовая станция LORAWAN</t>
  </si>
  <si>
    <t>SMARTIKO</t>
  </si>
  <si>
    <t>5506227284</t>
  </si>
  <si>
    <t>ООО СФЕРА ЭКОНОМНЫХ ТЕХНОЛОГИЙ</t>
  </si>
  <si>
    <t/>
  </si>
  <si>
    <t>ТОО "SMART SISTEMS ASIA"</t>
  </si>
  <si>
    <t>RU РОССИЯ</t>
  </si>
  <si>
    <t>RU</t>
  </si>
  <si>
    <t>KZ КАЗАХСТАН</t>
  </si>
  <si>
    <t>СТАНЦИЯ БАЗОВАЯ СЭТ.469333.156</t>
  </si>
  <si>
    <t>CHRONO METER</t>
  </si>
  <si>
    <t>ТОО "Smart Sistems Asia"</t>
  </si>
  <si>
    <t>GEEK PARTNERS LTD</t>
  </si>
  <si>
    <t>БАЗОВАЯ СТАНЦИЯ ВЕГА БС-2.2</t>
  </si>
  <si>
    <t>АРТИДА</t>
  </si>
  <si>
    <t>BY БЕЛАРУСЬ</t>
  </si>
  <si>
    <t>БАЗОВАЯ СТАНЦИЯ ВЕГА БС - 2.2 (REV.3)</t>
  </si>
  <si>
    <t>БАЗОВАЯ СТАНЦИЯ ВЕГА БС - 2.2 (REV.3) ВЕГА БС - 2.2 (REV.3)</t>
  </si>
  <si>
    <t>БАЗОВАЯ СТАНЦИЯ ВЕГА БС - 2.2 (REV. 4)</t>
  </si>
  <si>
    <t>ООО КОМПАНИЯ КАРАТ</t>
  </si>
  <si>
    <t>БАЗОВАЯ СТАНЦИЯ ВЕГА БС-2.2 (ВСТРОЕННАЯ АНТЕННА GPS, ВСТРОЕННЫЙ 3G МОДЕМ, БЕЗ АНТЕННЫ)</t>
  </si>
  <si>
    <t>ООО КОМПАНИЯ «КАРАТ»</t>
  </si>
  <si>
    <t>ТОО «АКВАТОРИЯ-АКТОБЕ»</t>
  </si>
  <si>
    <t>ТОО «ЭНЕРГОПРИБОР»</t>
  </si>
  <si>
    <t>1. базовая станция LORAWAN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</si>
</sst>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\.mm\.yyyy"/>
    <numFmt numFmtId="165" formatCode="_-* #,##0_-;\-* #,##0_-;_-* &quot;-&quot;??_-;_-@_-"/>
    <numFmt numFmtId="166" formatCode="_-* #,##0.0_-;\-* #,##0.0_-;_-* &quot;-&quot;??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Calibri"/>
      <family val="2"/>
      <charset val="1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16" fillId="33" borderId="0" xfId="0" applyFont="1" applyFill="1"/>
    <xf numFmtId="0" fontId="16" fillId="35" borderId="0" xfId="0" applyFont="1" applyFill="1"/>
    <xf numFmtId="0" fontId="16" fillId="36" borderId="0" xfId="0" applyFont="1" applyFill="1"/>
    <xf numFmtId="0" fontId="16" fillId="34" borderId="0" xfId="0" applyFont="1" applyFill="1"/>
    <xf numFmtId="0" fontId="20" fillId="0" borderId="0" xfId="0" applyFont="1" applyFill="1" applyAlignment="1">
      <alignment vertical="center"/>
    </xf>
    <xf numFmtId="0" fontId="21" fillId="0" borderId="0" xfId="0" applyFont="1" applyFill="1"/>
    <xf numFmtId="164" fontId="21" fillId="0" borderId="0" xfId="0" applyNumberFormat="1" applyFont="1" applyFill="1"/>
    <xf numFmtId="1" fontId="21" fillId="0" borderId="0" xfId="0" applyNumberFormat="1" applyFont="1" applyFill="1"/>
    <xf numFmtId="165" fontId="21" fillId="0" borderId="0" xfId="42" applyNumberFormat="1" applyFont="1" applyFill="1"/>
    <xf numFmtId="165" fontId="21" fillId="0" borderId="0" xfId="0" applyNumberFormat="1" applyFont="1" applyFill="1"/>
    <xf numFmtId="166" fontId="21" fillId="0" borderId="0" xfId="42" applyNumberFormat="1" applyFont="1" applyFill="1"/>
    <xf numFmtId="14" fontId="21" fillId="0" borderId="0" xfId="0" applyNumberFormat="1" applyFont="1" applyFill="1"/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3" xr:uid="{00000000-0005-0000-0000-000024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Финансовый 2" xfId="44" xr:uid="{22C11E3F-5BA3-48E8-974E-291620A38EB2}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/>
  <dimension ref="A1:Y34"/>
  <sheetViews>
    <sheetView tabSelected="1" zoomScale="80" zoomScaleNormal="80" workbookViewId="0">
      <pane ySplit="1" topLeftCell="A2" activePane="bottomLeft" state="frozen"/>
      <selection activeCell="O1" sqref="O1"/>
      <selection pane="bottomLeft" activeCell="U7" sqref="U7"/>
    </sheetView>
  </sheetViews>
  <sheetFormatPr defaultRowHeight="15" x14ac:dyDescent="0.25"/>
  <cols>
    <col min="1" max="1" width="9.140625" customWidth="1"/>
    <col min="2" max="2" width="11.140625" customWidth="1"/>
    <col min="3" max="3" width="7.42578125" customWidth="1"/>
    <col min="4" max="4" width="6.140625" customWidth="1"/>
    <col min="5" max="5" width="9.7109375" customWidth="1"/>
    <col min="6" max="7" width="9.140625" customWidth="1"/>
    <col min="8" max="8" width="21.42578125" customWidth="1"/>
    <col min="9" max="9" width="9.140625" customWidth="1"/>
    <col min="10" max="10" width="11.140625" customWidth="1"/>
    <col min="11" max="11" width="9.140625" customWidth="1"/>
    <col min="12" max="12" width="35.28515625" customWidth="1"/>
    <col min="13" max="13" width="15.42578125" customWidth="1"/>
    <col min="14" max="14" width="12.28515625" customWidth="1"/>
    <col min="15" max="15" width="22.85546875" customWidth="1"/>
    <col min="16" max="16" width="20" customWidth="1"/>
    <col min="17" max="17" width="27.5703125" customWidth="1"/>
    <col min="18" max="18" width="18.5703125" customWidth="1"/>
    <col min="19" max="19" width="7.85546875" customWidth="1"/>
    <col min="20" max="20" width="15.140625" customWidth="1"/>
    <col min="21" max="21" width="15.28515625" customWidth="1"/>
    <col min="22" max="22" width="13" customWidth="1"/>
    <col min="23" max="23" width="8.7109375" customWidth="1"/>
    <col min="24" max="24" width="11.5703125" customWidth="1"/>
    <col min="25" max="25" width="9.5703125" customWidth="1"/>
  </cols>
  <sheetData>
    <row r="1" spans="1:25" x14ac:dyDescent="0.25">
      <c r="A1" s="1" t="s">
        <v>32</v>
      </c>
      <c r="B1" t="s">
        <v>0</v>
      </c>
      <c r="C1" s="3" t="s">
        <v>89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s="3" t="s">
        <v>7</v>
      </c>
      <c r="K1" s="3" t="s">
        <v>8</v>
      </c>
      <c r="L1" s="2" t="s">
        <v>34</v>
      </c>
      <c r="M1" s="3" t="s">
        <v>139</v>
      </c>
      <c r="N1" s="3" t="s">
        <v>35</v>
      </c>
      <c r="O1" t="s">
        <v>9</v>
      </c>
      <c r="P1" s="3" t="s">
        <v>67</v>
      </c>
      <c r="Q1" s="3" t="s">
        <v>69</v>
      </c>
      <c r="R1" t="s">
        <v>10</v>
      </c>
      <c r="S1" s="3" t="s">
        <v>68</v>
      </c>
      <c r="T1" s="3" t="s">
        <v>70</v>
      </c>
      <c r="U1" s="4" t="s">
        <v>33</v>
      </c>
      <c r="V1" t="s">
        <v>11</v>
      </c>
      <c r="W1" t="s">
        <v>12</v>
      </c>
      <c r="X1" s="4" t="s">
        <v>13</v>
      </c>
      <c r="Y1" s="4" t="s">
        <v>90</v>
      </c>
    </row>
    <row r="2" spans="1:25" x14ac:dyDescent="0.25">
      <c r="A2" s="6">
        <v>11271</v>
      </c>
      <c r="B2" s="7">
        <v>45101</v>
      </c>
      <c r="C2" s="8">
        <v>2023</v>
      </c>
      <c r="D2" s="6" t="s">
        <v>14</v>
      </c>
      <c r="E2" s="6"/>
      <c r="F2" s="6" t="s">
        <v>118</v>
      </c>
      <c r="G2" s="6" t="s">
        <v>113</v>
      </c>
      <c r="H2" s="6" t="s">
        <v>114</v>
      </c>
      <c r="I2" s="6" t="s">
        <v>63</v>
      </c>
      <c r="J2" s="6" t="s">
        <v>50</v>
      </c>
      <c r="K2" s="6" t="s">
        <v>51</v>
      </c>
      <c r="L2" s="6" t="s">
        <v>137</v>
      </c>
      <c r="M2" s="6" t="s">
        <v>164</v>
      </c>
      <c r="N2" s="6" t="s">
        <v>140</v>
      </c>
      <c r="O2" s="6" t="s">
        <v>22</v>
      </c>
      <c r="P2" s="6" t="s">
        <v>22</v>
      </c>
      <c r="Q2" s="6" t="s">
        <v>29</v>
      </c>
      <c r="R2" s="6" t="s">
        <v>19</v>
      </c>
      <c r="S2" s="6" t="s">
        <v>19</v>
      </c>
      <c r="T2" s="6" t="s">
        <v>19</v>
      </c>
      <c r="U2" s="9">
        <v>3</v>
      </c>
      <c r="V2" s="6">
        <v>8517610008</v>
      </c>
      <c r="W2" s="9">
        <v>3.3</v>
      </c>
      <c r="X2" s="9">
        <v>248.72</v>
      </c>
      <c r="Y2" s="10">
        <f>X2/1000</f>
        <v>0.24872</v>
      </c>
    </row>
    <row r="3" spans="1:25" x14ac:dyDescent="0.25">
      <c r="A3" s="6">
        <v>420520</v>
      </c>
      <c r="B3" s="7">
        <v>44557</v>
      </c>
      <c r="C3" s="8">
        <v>2021</v>
      </c>
      <c r="D3" s="6" t="s">
        <v>14</v>
      </c>
      <c r="E3" s="6"/>
      <c r="F3" s="6" t="s">
        <v>24</v>
      </c>
      <c r="G3" s="6" t="s">
        <v>71</v>
      </c>
      <c r="H3" s="6" t="s">
        <v>72</v>
      </c>
      <c r="I3" s="6" t="s">
        <v>50</v>
      </c>
      <c r="J3" s="6" t="s">
        <v>17</v>
      </c>
      <c r="K3" s="6" t="s">
        <v>15</v>
      </c>
      <c r="L3" s="6" t="s">
        <v>98</v>
      </c>
      <c r="M3" s="6" t="s">
        <v>164</v>
      </c>
      <c r="N3" s="6" t="s">
        <v>140</v>
      </c>
      <c r="O3" s="6" t="s">
        <v>49</v>
      </c>
      <c r="P3" s="6" t="s">
        <v>49</v>
      </c>
      <c r="Q3" s="6" t="s">
        <v>105</v>
      </c>
      <c r="R3" s="6" t="s">
        <v>49</v>
      </c>
      <c r="S3" s="6" t="s">
        <v>25</v>
      </c>
      <c r="T3" s="6" t="s">
        <v>25</v>
      </c>
      <c r="U3" s="9">
        <v>9</v>
      </c>
      <c r="V3" s="6">
        <v>8517620009</v>
      </c>
      <c r="W3" s="9">
        <v>5.9</v>
      </c>
      <c r="X3" s="9">
        <v>3856.25</v>
      </c>
      <c r="Y3" s="11">
        <v>3.8562500000000002</v>
      </c>
    </row>
    <row r="4" spans="1:25" x14ac:dyDescent="0.25">
      <c r="A4" s="6">
        <v>411344</v>
      </c>
      <c r="B4" s="7">
        <v>44523</v>
      </c>
      <c r="C4" s="8">
        <v>2021</v>
      </c>
      <c r="D4" s="6" t="s">
        <v>14</v>
      </c>
      <c r="E4" s="6"/>
      <c r="F4" s="6" t="s">
        <v>24</v>
      </c>
      <c r="G4" s="6" t="s">
        <v>71</v>
      </c>
      <c r="H4" s="6" t="s">
        <v>72</v>
      </c>
      <c r="I4" s="6" t="s">
        <v>50</v>
      </c>
      <c r="J4" s="6" t="s">
        <v>17</v>
      </c>
      <c r="K4" s="6" t="s">
        <v>15</v>
      </c>
      <c r="L4" s="6" t="s">
        <v>98</v>
      </c>
      <c r="M4" s="6" t="s">
        <v>164</v>
      </c>
      <c r="N4" s="6" t="s">
        <v>140</v>
      </c>
      <c r="O4" s="6" t="s">
        <v>49</v>
      </c>
      <c r="P4" s="6" t="s">
        <v>49</v>
      </c>
      <c r="Q4" s="6" t="s">
        <v>105</v>
      </c>
      <c r="R4" s="6" t="s">
        <v>49</v>
      </c>
      <c r="S4" s="6" t="s">
        <v>25</v>
      </c>
      <c r="T4" s="6" t="s">
        <v>25</v>
      </c>
      <c r="U4" s="9">
        <v>10</v>
      </c>
      <c r="V4" s="6">
        <v>8517620009</v>
      </c>
      <c r="W4" s="9">
        <v>8.1999999999999993</v>
      </c>
      <c r="X4" s="9">
        <v>4040.12</v>
      </c>
      <c r="Y4" s="11">
        <v>4.0401199999999999</v>
      </c>
    </row>
    <row r="5" spans="1:25" x14ac:dyDescent="0.25">
      <c r="A5" s="6">
        <v>411343</v>
      </c>
      <c r="B5" s="7">
        <v>44523</v>
      </c>
      <c r="C5" s="8">
        <v>2021</v>
      </c>
      <c r="D5" s="6" t="s">
        <v>14</v>
      </c>
      <c r="E5" s="6"/>
      <c r="F5" s="6" t="s">
        <v>24</v>
      </c>
      <c r="G5" s="6" t="s">
        <v>71</v>
      </c>
      <c r="H5" s="6" t="s">
        <v>72</v>
      </c>
      <c r="I5" s="6" t="s">
        <v>50</v>
      </c>
      <c r="J5" s="6" t="s">
        <v>17</v>
      </c>
      <c r="K5" s="6" t="s">
        <v>15</v>
      </c>
      <c r="L5" s="6" t="s">
        <v>98</v>
      </c>
      <c r="M5" s="6" t="s">
        <v>164</v>
      </c>
      <c r="N5" s="6" t="s">
        <v>140</v>
      </c>
      <c r="O5" s="6" t="s">
        <v>49</v>
      </c>
      <c r="P5" s="6" t="s">
        <v>49</v>
      </c>
      <c r="Q5" s="6" t="s">
        <v>105</v>
      </c>
      <c r="R5" s="6" t="s">
        <v>49</v>
      </c>
      <c r="S5" s="6" t="s">
        <v>25</v>
      </c>
      <c r="T5" s="6" t="s">
        <v>25</v>
      </c>
      <c r="U5" s="9">
        <v>9</v>
      </c>
      <c r="V5" s="6">
        <v>8517620009</v>
      </c>
      <c r="W5" s="9">
        <v>3.45</v>
      </c>
      <c r="X5" s="9">
        <v>3278.9</v>
      </c>
      <c r="Y5" s="11">
        <v>3.2789000000000001</v>
      </c>
    </row>
    <row r="6" spans="1:25" x14ac:dyDescent="0.25">
      <c r="A6" s="6">
        <v>442088</v>
      </c>
      <c r="B6" s="7">
        <v>44683</v>
      </c>
      <c r="C6" s="8">
        <v>2022</v>
      </c>
      <c r="D6" s="6" t="s">
        <v>14</v>
      </c>
      <c r="E6" s="6"/>
      <c r="F6" s="6" t="s">
        <v>24</v>
      </c>
      <c r="G6" s="6" t="s">
        <v>71</v>
      </c>
      <c r="H6" s="6" t="s">
        <v>72</v>
      </c>
      <c r="I6" s="6" t="s">
        <v>50</v>
      </c>
      <c r="J6" s="6" t="s">
        <v>50</v>
      </c>
      <c r="K6" s="6" t="s">
        <v>51</v>
      </c>
      <c r="L6" s="6" t="s">
        <v>98</v>
      </c>
      <c r="M6" s="6" t="s">
        <v>164</v>
      </c>
      <c r="N6" s="6" t="s">
        <v>140</v>
      </c>
      <c r="O6" s="6" t="s">
        <v>49</v>
      </c>
      <c r="P6" s="6" t="s">
        <v>49</v>
      </c>
      <c r="Q6" s="6" t="s">
        <v>105</v>
      </c>
      <c r="R6" s="6" t="s">
        <v>49</v>
      </c>
      <c r="S6" s="6" t="s">
        <v>25</v>
      </c>
      <c r="T6" s="6" t="s">
        <v>25</v>
      </c>
      <c r="U6" s="9">
        <v>10</v>
      </c>
      <c r="V6" s="6">
        <v>8517620009</v>
      </c>
      <c r="W6" s="9">
        <v>8.1999999999999993</v>
      </c>
      <c r="X6" s="9">
        <v>4080.39</v>
      </c>
      <c r="Y6" s="11">
        <v>4.0803899999999995</v>
      </c>
    </row>
    <row r="7" spans="1:25" x14ac:dyDescent="0.25">
      <c r="A7" s="6">
        <v>463497</v>
      </c>
      <c r="B7" s="7">
        <v>44784</v>
      </c>
      <c r="C7" s="8">
        <v>2022</v>
      </c>
      <c r="D7" s="6" t="s">
        <v>14</v>
      </c>
      <c r="E7" s="6"/>
      <c r="F7" s="6" t="s">
        <v>115</v>
      </c>
      <c r="G7" s="6" t="s">
        <v>71</v>
      </c>
      <c r="H7" s="6" t="s">
        <v>72</v>
      </c>
      <c r="I7" s="6" t="s">
        <v>50</v>
      </c>
      <c r="J7" s="6" t="s">
        <v>50</v>
      </c>
      <c r="K7" s="6" t="s">
        <v>51</v>
      </c>
      <c r="L7" s="6" t="s">
        <v>98</v>
      </c>
      <c r="M7" s="6" t="s">
        <v>164</v>
      </c>
      <c r="N7" s="6" t="s">
        <v>140</v>
      </c>
      <c r="O7" s="6" t="s">
        <v>49</v>
      </c>
      <c r="P7" s="6" t="s">
        <v>49</v>
      </c>
      <c r="Q7" s="6" t="s">
        <v>105</v>
      </c>
      <c r="R7" s="6" t="s">
        <v>49</v>
      </c>
      <c r="S7" s="6" t="s">
        <v>25</v>
      </c>
      <c r="T7" s="6" t="s">
        <v>25</v>
      </c>
      <c r="U7" s="9">
        <v>100</v>
      </c>
      <c r="V7" s="6">
        <v>8517620009</v>
      </c>
      <c r="W7" s="9">
        <v>40</v>
      </c>
      <c r="X7" s="9">
        <v>25004.33</v>
      </c>
      <c r="Y7" s="11">
        <v>4.2090000000000002E-2</v>
      </c>
    </row>
    <row r="8" spans="1:25" x14ac:dyDescent="0.25">
      <c r="A8" s="6">
        <v>318755</v>
      </c>
      <c r="B8" s="7">
        <v>44282</v>
      </c>
      <c r="C8" s="8">
        <v>2021</v>
      </c>
      <c r="D8" s="6" t="s">
        <v>14</v>
      </c>
      <c r="E8" s="6"/>
      <c r="F8" s="6" t="s">
        <v>94</v>
      </c>
      <c r="G8" s="6" t="s">
        <v>79</v>
      </c>
      <c r="H8" s="6" t="s">
        <v>80</v>
      </c>
      <c r="I8" s="6" t="s">
        <v>52</v>
      </c>
      <c r="J8" s="6" t="s">
        <v>47</v>
      </c>
      <c r="K8" s="6" t="s">
        <v>15</v>
      </c>
      <c r="L8" s="6" t="s">
        <v>95</v>
      </c>
      <c r="M8" s="6" t="s">
        <v>164</v>
      </c>
      <c r="N8" s="6" t="s">
        <v>140</v>
      </c>
      <c r="O8" s="6" t="s">
        <v>81</v>
      </c>
      <c r="P8" s="6" t="s">
        <v>81</v>
      </c>
      <c r="Q8" s="6" t="s">
        <v>81</v>
      </c>
      <c r="R8" s="6" t="s">
        <v>96</v>
      </c>
      <c r="S8" s="6" t="s">
        <v>96</v>
      </c>
      <c r="T8" s="6" t="s">
        <v>96</v>
      </c>
      <c r="U8" s="9">
        <v>12</v>
      </c>
      <c r="V8" s="6">
        <v>8517620009</v>
      </c>
      <c r="W8" s="9">
        <v>9.25</v>
      </c>
      <c r="X8" s="9">
        <v>2169.0700000000002</v>
      </c>
      <c r="Y8" s="11">
        <v>2.1690700000000001</v>
      </c>
    </row>
    <row r="9" spans="1:25" x14ac:dyDescent="0.25">
      <c r="A9" s="6">
        <v>402839</v>
      </c>
      <c r="B9" s="7">
        <v>44469</v>
      </c>
      <c r="C9" s="8">
        <v>2021</v>
      </c>
      <c r="D9" s="6" t="s">
        <v>14</v>
      </c>
      <c r="E9" s="6"/>
      <c r="F9" s="6" t="s">
        <v>27</v>
      </c>
      <c r="G9" s="6" t="s">
        <v>84</v>
      </c>
      <c r="H9" s="6" t="s">
        <v>85</v>
      </c>
      <c r="I9" s="6" t="s">
        <v>54</v>
      </c>
      <c r="J9" s="6" t="s">
        <v>18</v>
      </c>
      <c r="K9" s="6" t="s">
        <v>15</v>
      </c>
      <c r="L9" s="6" t="s">
        <v>104</v>
      </c>
      <c r="M9" s="6" t="s">
        <v>164</v>
      </c>
      <c r="N9" s="6" t="s">
        <v>140</v>
      </c>
      <c r="O9" s="6" t="s">
        <v>27</v>
      </c>
      <c r="P9" s="6" t="s">
        <v>27</v>
      </c>
      <c r="Q9" s="6" t="s">
        <v>27</v>
      </c>
      <c r="R9" s="6" t="s">
        <v>28</v>
      </c>
      <c r="S9" s="6" t="s">
        <v>28</v>
      </c>
      <c r="T9" s="6" t="s">
        <v>28</v>
      </c>
      <c r="U9" s="9">
        <v>2</v>
      </c>
      <c r="V9" s="6">
        <v>8517620009</v>
      </c>
      <c r="W9" s="9">
        <v>13.7</v>
      </c>
      <c r="X9" s="9">
        <v>4044.91</v>
      </c>
      <c r="Y9" s="11">
        <v>4.0449099999999998</v>
      </c>
    </row>
    <row r="10" spans="1:25" x14ac:dyDescent="0.25">
      <c r="A10" s="6">
        <v>360421</v>
      </c>
      <c r="B10" s="7">
        <v>44347</v>
      </c>
      <c r="C10" s="8">
        <v>2021</v>
      </c>
      <c r="D10" s="6" t="s">
        <v>14</v>
      </c>
      <c r="E10" s="6"/>
      <c r="F10" s="6" t="s">
        <v>27</v>
      </c>
      <c r="G10" s="6" t="s">
        <v>84</v>
      </c>
      <c r="H10" s="6" t="s">
        <v>85</v>
      </c>
      <c r="I10" s="6" t="s">
        <v>54</v>
      </c>
      <c r="J10" s="6" t="s">
        <v>18</v>
      </c>
      <c r="K10" s="6" t="s">
        <v>15</v>
      </c>
      <c r="L10" s="6" t="s">
        <v>93</v>
      </c>
      <c r="M10" s="6" t="s">
        <v>164</v>
      </c>
      <c r="N10" s="6" t="s">
        <v>140</v>
      </c>
      <c r="O10" s="6" t="s">
        <v>27</v>
      </c>
      <c r="P10" s="6" t="s">
        <v>27</v>
      </c>
      <c r="Q10" s="6" t="s">
        <v>27</v>
      </c>
      <c r="R10" s="6" t="s">
        <v>28</v>
      </c>
      <c r="S10" s="6" t="s">
        <v>28</v>
      </c>
      <c r="T10" s="6" t="s">
        <v>28</v>
      </c>
      <c r="U10" s="9">
        <v>4</v>
      </c>
      <c r="V10" s="6">
        <v>8517620009</v>
      </c>
      <c r="W10" s="9">
        <v>5.72</v>
      </c>
      <c r="X10" s="9">
        <v>2321.69</v>
      </c>
      <c r="Y10" s="11">
        <v>2.3216900000000003</v>
      </c>
    </row>
    <row r="11" spans="1:25" x14ac:dyDescent="0.25">
      <c r="A11" s="6">
        <v>452518</v>
      </c>
      <c r="B11" s="7">
        <v>44595</v>
      </c>
      <c r="C11" s="8">
        <v>2022</v>
      </c>
      <c r="D11" s="6" t="s">
        <v>14</v>
      </c>
      <c r="E11" s="6"/>
      <c r="F11" s="6" t="s">
        <v>27</v>
      </c>
      <c r="G11" s="6" t="s">
        <v>84</v>
      </c>
      <c r="H11" s="6" t="s">
        <v>85</v>
      </c>
      <c r="I11" s="6" t="s">
        <v>54</v>
      </c>
      <c r="J11" s="6" t="s">
        <v>54</v>
      </c>
      <c r="K11" s="6" t="s">
        <v>51</v>
      </c>
      <c r="L11" s="6" t="s">
        <v>110</v>
      </c>
      <c r="M11" s="6" t="s">
        <v>164</v>
      </c>
      <c r="N11" s="6" t="s">
        <v>140</v>
      </c>
      <c r="O11" s="6" t="s">
        <v>27</v>
      </c>
      <c r="P11" s="6" t="s">
        <v>27</v>
      </c>
      <c r="Q11" s="6" t="s">
        <v>27</v>
      </c>
      <c r="R11" s="6" t="s">
        <v>28</v>
      </c>
      <c r="S11" s="6" t="s">
        <v>28</v>
      </c>
      <c r="T11" s="6" t="s">
        <v>28</v>
      </c>
      <c r="U11" s="9">
        <v>8</v>
      </c>
      <c r="V11" s="6">
        <v>8517620009</v>
      </c>
      <c r="W11" s="9">
        <v>12.8</v>
      </c>
      <c r="X11" s="9">
        <v>4870.83</v>
      </c>
      <c r="Y11" s="11">
        <v>4.8708299999999998</v>
      </c>
    </row>
    <row r="12" spans="1:25" x14ac:dyDescent="0.25">
      <c r="A12" s="6">
        <v>321148</v>
      </c>
      <c r="B12" s="7">
        <v>44307</v>
      </c>
      <c r="C12" s="8">
        <v>2021</v>
      </c>
      <c r="D12" s="6" t="s">
        <v>14</v>
      </c>
      <c r="E12" s="6"/>
      <c r="F12" s="6" t="s">
        <v>39</v>
      </c>
      <c r="G12" s="6" t="s">
        <v>77</v>
      </c>
      <c r="H12" s="6" t="s">
        <v>78</v>
      </c>
      <c r="I12" s="6" t="s">
        <v>54</v>
      </c>
      <c r="J12" s="6" t="s">
        <v>18</v>
      </c>
      <c r="K12" s="6" t="s">
        <v>15</v>
      </c>
      <c r="L12" s="6" t="s">
        <v>76</v>
      </c>
      <c r="M12" s="6" t="s">
        <v>164</v>
      </c>
      <c r="N12" s="6" t="s">
        <v>140</v>
      </c>
      <c r="O12" s="6" t="s">
        <v>40</v>
      </c>
      <c r="P12" s="6" t="s">
        <v>40</v>
      </c>
      <c r="Q12" s="6" t="s">
        <v>27</v>
      </c>
      <c r="R12" s="6" t="s">
        <v>41</v>
      </c>
      <c r="S12" s="6" t="s">
        <v>41</v>
      </c>
      <c r="T12" s="6" t="s">
        <v>41</v>
      </c>
      <c r="U12" s="9">
        <v>50</v>
      </c>
      <c r="V12" s="6">
        <v>8517620009</v>
      </c>
      <c r="W12" s="9">
        <v>58</v>
      </c>
      <c r="X12" s="9">
        <v>74075.179999999993</v>
      </c>
      <c r="Y12" s="11">
        <v>74.075179999999989</v>
      </c>
    </row>
    <row r="13" spans="1:25" x14ac:dyDescent="0.25">
      <c r="A13" s="6">
        <v>455314</v>
      </c>
      <c r="B13" s="7">
        <v>44581</v>
      </c>
      <c r="C13" s="8">
        <v>2022</v>
      </c>
      <c r="D13" s="6" t="s">
        <v>21</v>
      </c>
      <c r="E13" s="6" t="s">
        <v>77</v>
      </c>
      <c r="F13" s="6" t="s">
        <v>78</v>
      </c>
      <c r="G13" s="6"/>
      <c r="H13" s="6" t="s">
        <v>87</v>
      </c>
      <c r="I13" s="6" t="s">
        <v>51</v>
      </c>
      <c r="J13" s="6" t="s">
        <v>54</v>
      </c>
      <c r="K13" s="6" t="s">
        <v>54</v>
      </c>
      <c r="L13" s="6" t="s">
        <v>111</v>
      </c>
      <c r="M13" s="6" t="s">
        <v>164</v>
      </c>
      <c r="N13" s="6" t="s">
        <v>140</v>
      </c>
      <c r="O13" s="6" t="s">
        <v>40</v>
      </c>
      <c r="P13" s="6" t="s">
        <v>40</v>
      </c>
      <c r="Q13" s="6" t="s">
        <v>27</v>
      </c>
      <c r="R13" s="6" t="s">
        <v>41</v>
      </c>
      <c r="S13" s="6" t="s">
        <v>41</v>
      </c>
      <c r="T13" s="6" t="s">
        <v>41</v>
      </c>
      <c r="U13" s="9">
        <v>38</v>
      </c>
      <c r="V13" s="6">
        <v>8517620009</v>
      </c>
      <c r="W13" s="9">
        <v>26.98</v>
      </c>
      <c r="X13" s="9">
        <v>53695.88</v>
      </c>
      <c r="Y13" s="11">
        <v>53.695879999999995</v>
      </c>
    </row>
    <row r="14" spans="1:25" x14ac:dyDescent="0.25">
      <c r="A14" s="6">
        <v>2512</v>
      </c>
      <c r="B14" s="7">
        <v>44315</v>
      </c>
      <c r="C14" s="8">
        <v>2021</v>
      </c>
      <c r="D14" s="6" t="s">
        <v>14</v>
      </c>
      <c r="E14" s="6"/>
      <c r="F14" s="6" t="s">
        <v>112</v>
      </c>
      <c r="G14" s="6" t="s">
        <v>121</v>
      </c>
      <c r="H14" s="6" t="s">
        <v>122</v>
      </c>
      <c r="I14" s="6" t="s">
        <v>56</v>
      </c>
      <c r="J14" s="6" t="s">
        <v>52</v>
      </c>
      <c r="K14" s="6" t="s">
        <v>51</v>
      </c>
      <c r="L14" s="6" t="s">
        <v>123</v>
      </c>
      <c r="M14" s="6" t="s">
        <v>164</v>
      </c>
      <c r="N14" s="6" t="s">
        <v>140</v>
      </c>
      <c r="O14" s="6" t="s">
        <v>46</v>
      </c>
      <c r="P14" s="6" t="s">
        <v>46</v>
      </c>
      <c r="Q14" s="6" t="s">
        <v>43</v>
      </c>
      <c r="R14" s="6" t="s">
        <v>92</v>
      </c>
      <c r="S14" s="6" t="s">
        <v>42</v>
      </c>
      <c r="T14" s="6" t="s">
        <v>42</v>
      </c>
      <c r="U14" s="9">
        <v>1</v>
      </c>
      <c r="V14" s="6">
        <v>8517610008</v>
      </c>
      <c r="W14" s="9">
        <v>0.67</v>
      </c>
      <c r="X14" s="9">
        <v>858.6</v>
      </c>
      <c r="Y14" s="10">
        <f>X14/1000</f>
        <v>0.85860000000000003</v>
      </c>
    </row>
    <row r="15" spans="1:25" x14ac:dyDescent="0.25">
      <c r="A15" s="6">
        <v>355796</v>
      </c>
      <c r="B15" s="7">
        <v>44332</v>
      </c>
      <c r="C15" s="8">
        <v>2021</v>
      </c>
      <c r="D15" s="6" t="s">
        <v>14</v>
      </c>
      <c r="E15" s="6"/>
      <c r="F15" s="6" t="s">
        <v>100</v>
      </c>
      <c r="G15" s="6" t="s">
        <v>82</v>
      </c>
      <c r="H15" s="6" t="s">
        <v>83</v>
      </c>
      <c r="I15" s="6" t="s">
        <v>50</v>
      </c>
      <c r="J15" s="6" t="s">
        <v>17</v>
      </c>
      <c r="K15" s="6" t="s">
        <v>15</v>
      </c>
      <c r="L15" s="6" t="s">
        <v>101</v>
      </c>
      <c r="M15" s="6" t="s">
        <v>164</v>
      </c>
      <c r="N15" s="6" t="s">
        <v>140</v>
      </c>
      <c r="O15" s="6" t="s">
        <v>102</v>
      </c>
      <c r="P15" s="6" t="s">
        <v>102</v>
      </c>
      <c r="Q15" s="6" t="s">
        <v>109</v>
      </c>
      <c r="R15" s="6" t="s">
        <v>103</v>
      </c>
      <c r="S15" s="6" t="s">
        <v>103</v>
      </c>
      <c r="T15" s="6" t="s">
        <v>103</v>
      </c>
      <c r="U15" s="9">
        <v>3</v>
      </c>
      <c r="V15" s="6">
        <v>8517620009</v>
      </c>
      <c r="W15" s="9">
        <v>6.85</v>
      </c>
      <c r="X15" s="9">
        <v>1184.76</v>
      </c>
      <c r="Y15" s="11">
        <v>1.18476</v>
      </c>
    </row>
    <row r="16" spans="1:25" x14ac:dyDescent="0.25">
      <c r="A16" s="6">
        <v>3385</v>
      </c>
      <c r="B16" s="7">
        <v>44342</v>
      </c>
      <c r="C16" s="8">
        <v>2021</v>
      </c>
      <c r="D16" s="6" t="s">
        <v>21</v>
      </c>
      <c r="E16" s="6" t="s">
        <v>108</v>
      </c>
      <c r="F16" s="6" t="s">
        <v>119</v>
      </c>
      <c r="G16" s="6"/>
      <c r="H16" s="6" t="s">
        <v>48</v>
      </c>
      <c r="I16" s="6" t="s">
        <v>51</v>
      </c>
      <c r="J16" s="6" t="s">
        <v>51</v>
      </c>
      <c r="K16" s="6" t="s">
        <v>56</v>
      </c>
      <c r="L16" s="6" t="s">
        <v>124</v>
      </c>
      <c r="M16" s="6" t="s">
        <v>164</v>
      </c>
      <c r="N16" s="6" t="s">
        <v>140</v>
      </c>
      <c r="O16" s="6" t="s">
        <v>66</v>
      </c>
      <c r="P16" s="6" t="s">
        <v>66</v>
      </c>
      <c r="Q16" s="6" t="s">
        <v>31</v>
      </c>
      <c r="R16" s="6" t="s">
        <v>88</v>
      </c>
      <c r="S16" s="6" t="s">
        <v>88</v>
      </c>
      <c r="T16" s="6" t="s">
        <v>88</v>
      </c>
      <c r="U16" s="9">
        <v>3</v>
      </c>
      <c r="V16" s="6">
        <v>8517610008</v>
      </c>
      <c r="W16" s="9">
        <v>3.57</v>
      </c>
      <c r="X16" s="9">
        <v>943.71</v>
      </c>
      <c r="Y16" s="10">
        <f>X16/1000</f>
        <v>0.94371000000000005</v>
      </c>
    </row>
    <row r="17" spans="1:25" x14ac:dyDescent="0.25">
      <c r="A17" s="6">
        <v>6218</v>
      </c>
      <c r="B17" s="7">
        <v>44452</v>
      </c>
      <c r="C17" s="8">
        <v>2021</v>
      </c>
      <c r="D17" s="6" t="s">
        <v>21</v>
      </c>
      <c r="E17" s="6" t="s">
        <v>62</v>
      </c>
      <c r="F17" s="6" t="s">
        <v>117</v>
      </c>
      <c r="G17" s="6"/>
      <c r="H17" s="6" t="s">
        <v>73</v>
      </c>
      <c r="I17" s="6" t="s">
        <v>51</v>
      </c>
      <c r="J17" s="6" t="s">
        <v>51</v>
      </c>
      <c r="K17" s="6" t="s">
        <v>107</v>
      </c>
      <c r="L17" s="6" t="s">
        <v>130</v>
      </c>
      <c r="M17" s="6" t="s">
        <v>164</v>
      </c>
      <c r="N17" s="6" t="s">
        <v>140</v>
      </c>
      <c r="O17" s="6" t="s">
        <v>31</v>
      </c>
      <c r="P17" s="6" t="s">
        <v>31</v>
      </c>
      <c r="Q17" s="6" t="s">
        <v>31</v>
      </c>
      <c r="R17" s="6" t="s">
        <v>88</v>
      </c>
      <c r="S17" s="6" t="s">
        <v>88</v>
      </c>
      <c r="T17" s="6" t="s">
        <v>88</v>
      </c>
      <c r="U17" s="9">
        <v>1</v>
      </c>
      <c r="V17" s="6">
        <v>8517610008</v>
      </c>
      <c r="W17" s="9">
        <v>1.2</v>
      </c>
      <c r="X17" s="9">
        <v>309.93</v>
      </c>
      <c r="Y17" s="10">
        <f>X17/1000</f>
        <v>0.30992999999999998</v>
      </c>
    </row>
    <row r="18" spans="1:25" x14ac:dyDescent="0.25">
      <c r="A18" s="6">
        <v>2342</v>
      </c>
      <c r="B18" s="7">
        <v>44307</v>
      </c>
      <c r="C18" s="8">
        <v>2021</v>
      </c>
      <c r="D18" s="6" t="s">
        <v>21</v>
      </c>
      <c r="E18" s="6" t="s">
        <v>108</v>
      </c>
      <c r="F18" s="6" t="s">
        <v>119</v>
      </c>
      <c r="G18" s="6"/>
      <c r="H18" s="6" t="s">
        <v>48</v>
      </c>
      <c r="I18" s="6" t="s">
        <v>51</v>
      </c>
      <c r="J18" s="6" t="s">
        <v>51</v>
      </c>
      <c r="K18" s="6" t="s">
        <v>56</v>
      </c>
      <c r="L18" s="6" t="s">
        <v>120</v>
      </c>
      <c r="M18" s="6" t="s">
        <v>164</v>
      </c>
      <c r="N18" s="6" t="s">
        <v>140</v>
      </c>
      <c r="O18" s="6" t="s">
        <v>66</v>
      </c>
      <c r="P18" s="6" t="s">
        <v>66</v>
      </c>
      <c r="Q18" s="6" t="s">
        <v>31</v>
      </c>
      <c r="R18" s="6" t="s">
        <v>88</v>
      </c>
      <c r="S18" s="6" t="s">
        <v>88</v>
      </c>
      <c r="T18" s="6" t="s">
        <v>88</v>
      </c>
      <c r="U18" s="9">
        <v>2</v>
      </c>
      <c r="V18" s="6">
        <v>8517610008</v>
      </c>
      <c r="W18" s="9">
        <v>2.37</v>
      </c>
      <c r="X18" s="9">
        <v>603.5</v>
      </c>
      <c r="Y18" s="10">
        <f>X18/1000</f>
        <v>0.60350000000000004</v>
      </c>
    </row>
    <row r="19" spans="1:25" x14ac:dyDescent="0.25">
      <c r="A19" s="6">
        <v>10670</v>
      </c>
      <c r="B19" s="7">
        <v>44845</v>
      </c>
      <c r="C19" s="8">
        <v>2022</v>
      </c>
      <c r="D19" s="6" t="s">
        <v>21</v>
      </c>
      <c r="E19" s="6" t="s">
        <v>108</v>
      </c>
      <c r="F19" s="6" t="s">
        <v>119</v>
      </c>
      <c r="G19" s="6"/>
      <c r="H19" s="6" t="s">
        <v>135</v>
      </c>
      <c r="I19" s="6" t="s">
        <v>51</v>
      </c>
      <c r="J19" s="6" t="s">
        <v>51</v>
      </c>
      <c r="K19" s="6" t="s">
        <v>52</v>
      </c>
      <c r="L19" s="6" t="s">
        <v>136</v>
      </c>
      <c r="M19" s="6" t="s">
        <v>164</v>
      </c>
      <c r="N19" s="6" t="s">
        <v>140</v>
      </c>
      <c r="O19" s="6" t="s">
        <v>66</v>
      </c>
      <c r="P19" s="6" t="s">
        <v>66</v>
      </c>
      <c r="Q19" s="6" t="s">
        <v>31</v>
      </c>
      <c r="R19" s="6" t="s">
        <v>88</v>
      </c>
      <c r="S19" s="6" t="s">
        <v>88</v>
      </c>
      <c r="T19" s="6" t="s">
        <v>88</v>
      </c>
      <c r="U19" s="9">
        <v>1</v>
      </c>
      <c r="V19" s="6">
        <v>8517610008</v>
      </c>
      <c r="W19" s="9">
        <v>1.18</v>
      </c>
      <c r="X19" s="9">
        <v>404.94</v>
      </c>
      <c r="Y19" s="10">
        <f>X19/1000</f>
        <v>0.40494000000000002</v>
      </c>
    </row>
    <row r="20" spans="1:25" x14ac:dyDescent="0.25">
      <c r="A20" s="6">
        <v>5484</v>
      </c>
      <c r="B20" s="7">
        <v>44420</v>
      </c>
      <c r="C20" s="8">
        <v>2021</v>
      </c>
      <c r="D20" s="6" t="s">
        <v>21</v>
      </c>
      <c r="E20" s="6" t="s">
        <v>125</v>
      </c>
      <c r="F20" s="6" t="s">
        <v>126</v>
      </c>
      <c r="G20" s="6"/>
      <c r="H20" s="6" t="s">
        <v>127</v>
      </c>
      <c r="I20" s="6" t="s">
        <v>51</v>
      </c>
      <c r="J20" s="6" t="s">
        <v>116</v>
      </c>
      <c r="K20" s="6" t="s">
        <v>59</v>
      </c>
      <c r="L20" s="6" t="s">
        <v>128</v>
      </c>
      <c r="M20" s="6" t="s">
        <v>164</v>
      </c>
      <c r="N20" s="6" t="s">
        <v>140</v>
      </c>
      <c r="O20" s="6" t="s">
        <v>129</v>
      </c>
      <c r="P20" s="6" t="s">
        <v>129</v>
      </c>
      <c r="Q20" s="6" t="s">
        <v>129</v>
      </c>
      <c r="R20" s="6" t="s">
        <v>86</v>
      </c>
      <c r="S20" s="6" t="s">
        <v>86</v>
      </c>
      <c r="T20" s="6" t="s">
        <v>86</v>
      </c>
      <c r="U20" s="9">
        <v>5</v>
      </c>
      <c r="V20" s="6">
        <v>8517610008</v>
      </c>
      <c r="W20" s="9">
        <v>23</v>
      </c>
      <c r="X20" s="9">
        <v>7627.47</v>
      </c>
      <c r="Y20" s="10">
        <f>X20/1000</f>
        <v>7.6274700000000006</v>
      </c>
    </row>
    <row r="21" spans="1:25" x14ac:dyDescent="0.25">
      <c r="A21" s="6">
        <v>421197</v>
      </c>
      <c r="B21" s="7">
        <v>44557</v>
      </c>
      <c r="C21" s="8">
        <v>2021</v>
      </c>
      <c r="D21" s="6" t="s">
        <v>14</v>
      </c>
      <c r="E21" s="6"/>
      <c r="F21" s="6" t="s">
        <v>91</v>
      </c>
      <c r="G21" s="6" t="s">
        <v>57</v>
      </c>
      <c r="H21" s="6" t="s">
        <v>58</v>
      </c>
      <c r="I21" s="6" t="s">
        <v>53</v>
      </c>
      <c r="J21" s="6" t="s">
        <v>17</v>
      </c>
      <c r="K21" s="6" t="s">
        <v>15</v>
      </c>
      <c r="L21" s="6" t="s">
        <v>106</v>
      </c>
      <c r="M21" s="6" t="s">
        <v>164</v>
      </c>
      <c r="N21" s="6" t="s">
        <v>140</v>
      </c>
      <c r="O21" s="6" t="s">
        <v>23</v>
      </c>
      <c r="P21" s="6" t="s">
        <v>23</v>
      </c>
      <c r="Q21" s="6" t="s">
        <v>23</v>
      </c>
      <c r="R21" s="6" t="s">
        <v>16</v>
      </c>
      <c r="S21" s="6" t="s">
        <v>16</v>
      </c>
      <c r="T21" s="6" t="s">
        <v>16</v>
      </c>
      <c r="U21" s="9">
        <v>25</v>
      </c>
      <c r="V21" s="6">
        <v>8517620009</v>
      </c>
      <c r="W21" s="9">
        <v>130.41999999999999</v>
      </c>
      <c r="X21" s="9">
        <v>23488.37</v>
      </c>
      <c r="Y21" s="11">
        <v>23.48837</v>
      </c>
    </row>
    <row r="22" spans="1:25" x14ac:dyDescent="0.25">
      <c r="A22" s="6">
        <v>324428</v>
      </c>
      <c r="B22" s="7">
        <v>44316</v>
      </c>
      <c r="C22" s="8">
        <v>2021</v>
      </c>
      <c r="D22" s="6" t="s">
        <v>14</v>
      </c>
      <c r="E22" s="6"/>
      <c r="F22" s="6" t="s">
        <v>36</v>
      </c>
      <c r="G22" s="6" t="s">
        <v>64</v>
      </c>
      <c r="H22" s="6" t="s">
        <v>65</v>
      </c>
      <c r="I22" s="6" t="s">
        <v>60</v>
      </c>
      <c r="J22" s="6" t="s">
        <v>26</v>
      </c>
      <c r="K22" s="6" t="s">
        <v>15</v>
      </c>
      <c r="L22" s="6" t="s">
        <v>97</v>
      </c>
      <c r="M22" s="6" t="s">
        <v>164</v>
      </c>
      <c r="N22" s="6" t="s">
        <v>140</v>
      </c>
      <c r="O22" s="6" t="s">
        <v>45</v>
      </c>
      <c r="P22" s="6" t="s">
        <v>45</v>
      </c>
      <c r="Q22" s="6" t="s">
        <v>45</v>
      </c>
      <c r="R22" s="6" t="s">
        <v>37</v>
      </c>
      <c r="S22" s="6" t="s">
        <v>37</v>
      </c>
      <c r="T22" s="6" t="s">
        <v>37</v>
      </c>
      <c r="U22" s="9">
        <v>1</v>
      </c>
      <c r="V22" s="6">
        <v>8517620009</v>
      </c>
      <c r="W22" s="9">
        <v>0.92</v>
      </c>
      <c r="X22" s="9">
        <v>964.11</v>
      </c>
      <c r="Y22" s="11">
        <v>0.96411000000000002</v>
      </c>
    </row>
    <row r="23" spans="1:25" x14ac:dyDescent="0.25">
      <c r="A23" s="6">
        <v>354025</v>
      </c>
      <c r="B23" s="7">
        <v>44391</v>
      </c>
      <c r="C23" s="8">
        <v>2021</v>
      </c>
      <c r="D23" s="6" t="s">
        <v>14</v>
      </c>
      <c r="E23" s="6"/>
      <c r="F23" s="6" t="s">
        <v>44</v>
      </c>
      <c r="G23" s="6" t="s">
        <v>62</v>
      </c>
      <c r="H23" s="6" t="s">
        <v>61</v>
      </c>
      <c r="I23" s="6" t="s">
        <v>55</v>
      </c>
      <c r="J23" s="6" t="s">
        <v>20</v>
      </c>
      <c r="K23" s="6" t="s">
        <v>15</v>
      </c>
      <c r="L23" s="6" t="s">
        <v>99</v>
      </c>
      <c r="M23" s="6" t="s">
        <v>164</v>
      </c>
      <c r="N23" s="6" t="s">
        <v>140</v>
      </c>
      <c r="O23" s="6" t="s">
        <v>30</v>
      </c>
      <c r="P23" s="6" t="s">
        <v>30</v>
      </c>
      <c r="Q23" s="6" t="s">
        <v>30</v>
      </c>
      <c r="R23" s="6" t="s">
        <v>19</v>
      </c>
      <c r="S23" s="6" t="s">
        <v>19</v>
      </c>
      <c r="T23" s="6" t="s">
        <v>19</v>
      </c>
      <c r="U23" s="9">
        <v>20</v>
      </c>
      <c r="V23" s="6">
        <v>8517620009</v>
      </c>
      <c r="W23" s="9">
        <v>12.4</v>
      </c>
      <c r="X23" s="9">
        <v>2366.23</v>
      </c>
      <c r="Y23" s="11">
        <v>2.3662299999999998</v>
      </c>
    </row>
    <row r="24" spans="1:25" x14ac:dyDescent="0.25">
      <c r="A24" s="6">
        <v>10518</v>
      </c>
      <c r="B24" s="7">
        <v>44667</v>
      </c>
      <c r="C24" s="8">
        <v>2022</v>
      </c>
      <c r="D24" s="6" t="s">
        <v>21</v>
      </c>
      <c r="E24" s="6" t="s">
        <v>75</v>
      </c>
      <c r="F24" s="6" t="s">
        <v>132</v>
      </c>
      <c r="G24" s="6"/>
      <c r="H24" s="6" t="s">
        <v>133</v>
      </c>
      <c r="I24" s="6" t="s">
        <v>51</v>
      </c>
      <c r="J24" s="6" t="s">
        <v>51</v>
      </c>
      <c r="K24" s="6" t="s">
        <v>59</v>
      </c>
      <c r="L24" s="6" t="s">
        <v>134</v>
      </c>
      <c r="M24" s="6" t="s">
        <v>164</v>
      </c>
      <c r="N24" s="6" t="s">
        <v>140</v>
      </c>
      <c r="O24" s="6" t="s">
        <v>138</v>
      </c>
      <c r="P24" s="6" t="s">
        <v>138</v>
      </c>
      <c r="Q24" s="6" t="s">
        <v>138</v>
      </c>
      <c r="R24" s="6" t="s">
        <v>138</v>
      </c>
      <c r="S24" s="6" t="s">
        <v>141</v>
      </c>
      <c r="T24" s="6" t="s">
        <v>141</v>
      </c>
      <c r="U24" s="9">
        <v>5</v>
      </c>
      <c r="V24" s="6">
        <v>8517610008</v>
      </c>
      <c r="W24" s="9">
        <v>13.8</v>
      </c>
      <c r="X24" s="9">
        <v>2035.2</v>
      </c>
      <c r="Y24" s="10">
        <f>X24/1000</f>
        <v>2.0352000000000001</v>
      </c>
    </row>
    <row r="25" spans="1:25" x14ac:dyDescent="0.25">
      <c r="A25" s="6">
        <v>25</v>
      </c>
      <c r="B25" s="12">
        <v>44580</v>
      </c>
      <c r="C25" s="8">
        <v>2022</v>
      </c>
      <c r="D25" s="6" t="s">
        <v>21</v>
      </c>
      <c r="E25" s="6" t="s">
        <v>142</v>
      </c>
      <c r="F25" s="6" t="s">
        <v>143</v>
      </c>
      <c r="G25" s="6" t="s">
        <v>144</v>
      </c>
      <c r="H25" s="6" t="s">
        <v>145</v>
      </c>
      <c r="I25" s="6" t="s">
        <v>146</v>
      </c>
      <c r="J25" s="6" t="s">
        <v>147</v>
      </c>
      <c r="K25" s="6" t="s">
        <v>148</v>
      </c>
      <c r="L25" s="6" t="s">
        <v>149</v>
      </c>
      <c r="M25" s="6" t="s">
        <v>164</v>
      </c>
      <c r="N25" s="6" t="s">
        <v>140</v>
      </c>
      <c r="O25" s="6" t="s">
        <v>143</v>
      </c>
      <c r="P25" s="6" t="s">
        <v>143</v>
      </c>
      <c r="Q25" s="6" t="s">
        <v>143</v>
      </c>
      <c r="R25" s="5" t="s">
        <v>150</v>
      </c>
      <c r="S25" s="5" t="s">
        <v>150</v>
      </c>
      <c r="T25" s="5" t="s">
        <v>150</v>
      </c>
      <c r="U25" s="6">
        <v>4</v>
      </c>
      <c r="V25" s="6">
        <v>8517610008</v>
      </c>
      <c r="W25" s="9">
        <v>23.3</v>
      </c>
      <c r="X25" s="9">
        <v>2260.86</v>
      </c>
      <c r="Y25" s="10">
        <f>X25/1000</f>
        <v>2.2608600000000001</v>
      </c>
    </row>
    <row r="26" spans="1:25" x14ac:dyDescent="0.25">
      <c r="A26" s="6">
        <v>407</v>
      </c>
      <c r="B26" s="12">
        <v>44903</v>
      </c>
      <c r="C26" s="8">
        <v>2022</v>
      </c>
      <c r="D26" s="6" t="s">
        <v>21</v>
      </c>
      <c r="E26" s="6" t="s">
        <v>142</v>
      </c>
      <c r="F26" s="6" t="s">
        <v>143</v>
      </c>
      <c r="G26" s="6" t="s">
        <v>144</v>
      </c>
      <c r="H26" s="6" t="s">
        <v>151</v>
      </c>
      <c r="I26" s="6" t="s">
        <v>146</v>
      </c>
      <c r="J26" s="6" t="s">
        <v>147</v>
      </c>
      <c r="K26" s="6" t="s">
        <v>148</v>
      </c>
      <c r="L26" s="6" t="s">
        <v>149</v>
      </c>
      <c r="M26" s="6" t="s">
        <v>164</v>
      </c>
      <c r="N26" s="6" t="s">
        <v>140</v>
      </c>
      <c r="O26" s="6" t="s">
        <v>143</v>
      </c>
      <c r="P26" s="6" t="s">
        <v>143</v>
      </c>
      <c r="Q26" s="6" t="s">
        <v>143</v>
      </c>
      <c r="R26" s="5" t="s">
        <v>150</v>
      </c>
      <c r="S26" s="5" t="s">
        <v>150</v>
      </c>
      <c r="T26" s="5" t="s">
        <v>150</v>
      </c>
      <c r="U26" s="6">
        <v>10</v>
      </c>
      <c r="V26" s="6">
        <v>8517610008</v>
      </c>
      <c r="W26" s="9">
        <v>58.3</v>
      </c>
      <c r="X26" s="9">
        <v>8605.01</v>
      </c>
      <c r="Y26" s="10">
        <f>X26/1000</f>
        <v>8.60501</v>
      </c>
    </row>
    <row r="27" spans="1:25" x14ac:dyDescent="0.25">
      <c r="A27" s="6">
        <v>37</v>
      </c>
      <c r="B27" s="12">
        <v>44581</v>
      </c>
      <c r="C27" s="8">
        <v>2022</v>
      </c>
      <c r="D27" s="6" t="s">
        <v>21</v>
      </c>
      <c r="E27" s="6" t="s">
        <v>74</v>
      </c>
      <c r="F27" s="6" t="s">
        <v>38</v>
      </c>
      <c r="G27" s="6" t="s">
        <v>144</v>
      </c>
      <c r="H27" s="6" t="s">
        <v>152</v>
      </c>
      <c r="I27" s="6" t="s">
        <v>146</v>
      </c>
      <c r="J27" s="6" t="s">
        <v>147</v>
      </c>
      <c r="K27" s="6" t="s">
        <v>148</v>
      </c>
      <c r="L27" s="6" t="s">
        <v>153</v>
      </c>
      <c r="M27" s="6" t="s">
        <v>164</v>
      </c>
      <c r="N27" s="6" t="s">
        <v>140</v>
      </c>
      <c r="O27" s="6" t="s">
        <v>66</v>
      </c>
      <c r="P27" s="6" t="s">
        <v>66</v>
      </c>
      <c r="Q27" s="6" t="s">
        <v>66</v>
      </c>
      <c r="R27" s="6" t="s">
        <v>88</v>
      </c>
      <c r="S27" s="6" t="s">
        <v>88</v>
      </c>
      <c r="T27" s="6" t="s">
        <v>88</v>
      </c>
      <c r="U27" s="6">
        <v>1</v>
      </c>
      <c r="V27" s="6">
        <v>8517610008</v>
      </c>
      <c r="W27" s="9">
        <v>1.3</v>
      </c>
      <c r="X27" s="9">
        <v>303.17</v>
      </c>
      <c r="Y27" s="10">
        <f>X27/1000</f>
        <v>0.30317</v>
      </c>
    </row>
    <row r="28" spans="1:25" x14ac:dyDescent="0.25">
      <c r="A28" s="6">
        <v>169</v>
      </c>
      <c r="B28" s="12">
        <v>44715</v>
      </c>
      <c r="C28" s="8">
        <v>2022</v>
      </c>
      <c r="D28" s="6" t="s">
        <v>21</v>
      </c>
      <c r="E28" s="6" t="s">
        <v>74</v>
      </c>
      <c r="F28" s="6" t="s">
        <v>38</v>
      </c>
      <c r="G28" s="6" t="s">
        <v>144</v>
      </c>
      <c r="H28" s="6" t="s">
        <v>154</v>
      </c>
      <c r="I28" s="6" t="s">
        <v>146</v>
      </c>
      <c r="J28" s="6" t="s">
        <v>147</v>
      </c>
      <c r="K28" s="6" t="s">
        <v>155</v>
      </c>
      <c r="L28" s="6" t="s">
        <v>156</v>
      </c>
      <c r="M28" s="6" t="s">
        <v>164</v>
      </c>
      <c r="N28" s="6" t="s">
        <v>140</v>
      </c>
      <c r="O28" s="6" t="s">
        <v>66</v>
      </c>
      <c r="P28" s="6" t="s">
        <v>66</v>
      </c>
      <c r="Q28" s="6" t="s">
        <v>66</v>
      </c>
      <c r="R28" s="6" t="s">
        <v>88</v>
      </c>
      <c r="S28" s="6" t="s">
        <v>88</v>
      </c>
      <c r="T28" s="6" t="s">
        <v>88</v>
      </c>
      <c r="U28" s="6">
        <v>10</v>
      </c>
      <c r="V28" s="6">
        <v>8517610008</v>
      </c>
      <c r="W28" s="9">
        <v>12.5</v>
      </c>
      <c r="X28" s="9">
        <v>3931.6311000000001</v>
      </c>
      <c r="Y28" s="10">
        <f>X28/1000</f>
        <v>3.9316311000000002</v>
      </c>
    </row>
    <row r="29" spans="1:25" x14ac:dyDescent="0.25">
      <c r="A29" s="6">
        <v>201</v>
      </c>
      <c r="B29" s="12">
        <v>44749</v>
      </c>
      <c r="C29" s="8">
        <v>2022</v>
      </c>
      <c r="D29" s="6" t="s">
        <v>21</v>
      </c>
      <c r="E29" s="6" t="s">
        <v>74</v>
      </c>
      <c r="F29" s="6" t="s">
        <v>38</v>
      </c>
      <c r="G29" s="6" t="s">
        <v>144</v>
      </c>
      <c r="H29" s="6" t="s">
        <v>154</v>
      </c>
      <c r="I29" s="6" t="s">
        <v>146</v>
      </c>
      <c r="J29" s="6" t="s">
        <v>147</v>
      </c>
      <c r="K29" s="6" t="s">
        <v>155</v>
      </c>
      <c r="L29" s="6" t="s">
        <v>157</v>
      </c>
      <c r="M29" s="6" t="s">
        <v>164</v>
      </c>
      <c r="N29" s="6" t="s">
        <v>140</v>
      </c>
      <c r="O29" s="6" t="s">
        <v>66</v>
      </c>
      <c r="P29" s="6" t="s">
        <v>66</v>
      </c>
      <c r="Q29" s="6" t="s">
        <v>66</v>
      </c>
      <c r="R29" s="6" t="s">
        <v>88</v>
      </c>
      <c r="S29" s="6" t="s">
        <v>88</v>
      </c>
      <c r="T29" s="6" t="s">
        <v>88</v>
      </c>
      <c r="U29" s="6">
        <v>7</v>
      </c>
      <c r="V29" s="6">
        <v>8517610008</v>
      </c>
      <c r="W29" s="9">
        <v>8.8000000000000007</v>
      </c>
      <c r="X29" s="9">
        <v>2678.56</v>
      </c>
      <c r="Y29" s="10">
        <f>X29/1000</f>
        <v>2.6785600000000001</v>
      </c>
    </row>
    <row r="30" spans="1:25" x14ac:dyDescent="0.25">
      <c r="A30" s="6">
        <v>202</v>
      </c>
      <c r="B30" s="12">
        <v>44749</v>
      </c>
      <c r="C30" s="8">
        <v>2022</v>
      </c>
      <c r="D30" s="6" t="s">
        <v>21</v>
      </c>
      <c r="E30" s="6" t="s">
        <v>74</v>
      </c>
      <c r="F30" s="6" t="s">
        <v>38</v>
      </c>
      <c r="G30" s="6" t="s">
        <v>144</v>
      </c>
      <c r="H30" s="6" t="s">
        <v>154</v>
      </c>
      <c r="I30" s="6" t="s">
        <v>146</v>
      </c>
      <c r="J30" s="6" t="s">
        <v>147</v>
      </c>
      <c r="K30" s="6" t="s">
        <v>155</v>
      </c>
      <c r="L30" s="6" t="s">
        <v>156</v>
      </c>
      <c r="M30" s="6" t="s">
        <v>164</v>
      </c>
      <c r="N30" s="6" t="s">
        <v>140</v>
      </c>
      <c r="O30" s="6" t="s">
        <v>66</v>
      </c>
      <c r="P30" s="6" t="s">
        <v>66</v>
      </c>
      <c r="Q30" s="6" t="s">
        <v>66</v>
      </c>
      <c r="R30" s="6" t="s">
        <v>88</v>
      </c>
      <c r="S30" s="6" t="s">
        <v>88</v>
      </c>
      <c r="T30" s="6" t="s">
        <v>88</v>
      </c>
      <c r="U30" s="6">
        <v>13</v>
      </c>
      <c r="V30" s="6">
        <v>8517610008</v>
      </c>
      <c r="W30" s="9">
        <v>16.3</v>
      </c>
      <c r="X30" s="9">
        <v>4974.47</v>
      </c>
      <c r="Y30" s="10">
        <f>X30/1000</f>
        <v>4.9744700000000002</v>
      </c>
    </row>
    <row r="31" spans="1:25" x14ac:dyDescent="0.25">
      <c r="A31" s="6">
        <v>286</v>
      </c>
      <c r="B31" s="12">
        <v>44817</v>
      </c>
      <c r="C31" s="8">
        <v>2022</v>
      </c>
      <c r="D31" s="6" t="s">
        <v>21</v>
      </c>
      <c r="E31" s="6" t="s">
        <v>74</v>
      </c>
      <c r="F31" s="6" t="s">
        <v>38</v>
      </c>
      <c r="G31" s="6" t="s">
        <v>144</v>
      </c>
      <c r="H31" s="6" t="s">
        <v>154</v>
      </c>
      <c r="I31" s="6" t="s">
        <v>146</v>
      </c>
      <c r="J31" s="6" t="s">
        <v>147</v>
      </c>
      <c r="K31" s="6" t="s">
        <v>155</v>
      </c>
      <c r="L31" s="6" t="s">
        <v>158</v>
      </c>
      <c r="M31" s="6" t="s">
        <v>164</v>
      </c>
      <c r="N31" s="6" t="s">
        <v>140</v>
      </c>
      <c r="O31" s="6" t="s">
        <v>66</v>
      </c>
      <c r="P31" s="6" t="s">
        <v>66</v>
      </c>
      <c r="Q31" s="6" t="s">
        <v>66</v>
      </c>
      <c r="R31" s="6" t="s">
        <v>88</v>
      </c>
      <c r="S31" s="6" t="s">
        <v>88</v>
      </c>
      <c r="T31" s="6" t="s">
        <v>88</v>
      </c>
      <c r="U31" s="6">
        <v>8</v>
      </c>
      <c r="V31" s="6">
        <v>8517610008</v>
      </c>
      <c r="W31" s="9">
        <v>10</v>
      </c>
      <c r="X31" s="9">
        <v>2961.9904000000001</v>
      </c>
      <c r="Y31" s="10">
        <f>X31/1000</f>
        <v>2.9619904000000004</v>
      </c>
    </row>
    <row r="32" spans="1:25" x14ac:dyDescent="0.25">
      <c r="A32" s="6">
        <v>429</v>
      </c>
      <c r="B32" s="12">
        <v>44935</v>
      </c>
      <c r="C32" s="8">
        <v>2023</v>
      </c>
      <c r="D32" s="6" t="s">
        <v>21</v>
      </c>
      <c r="E32" s="6" t="s">
        <v>74</v>
      </c>
      <c r="F32" s="6" t="s">
        <v>38</v>
      </c>
      <c r="G32" s="6" t="s">
        <v>144</v>
      </c>
      <c r="H32" s="6" t="s">
        <v>154</v>
      </c>
      <c r="I32" s="6" t="s">
        <v>146</v>
      </c>
      <c r="J32" s="6" t="s">
        <v>147</v>
      </c>
      <c r="K32" s="6" t="s">
        <v>155</v>
      </c>
      <c r="L32" s="6" t="s">
        <v>153</v>
      </c>
      <c r="M32" s="6" t="s">
        <v>164</v>
      </c>
      <c r="N32" s="6" t="s">
        <v>140</v>
      </c>
      <c r="O32" s="6" t="s">
        <v>66</v>
      </c>
      <c r="P32" s="6" t="s">
        <v>66</v>
      </c>
      <c r="Q32" s="6" t="s">
        <v>66</v>
      </c>
      <c r="R32" s="6" t="s">
        <v>88</v>
      </c>
      <c r="S32" s="6" t="s">
        <v>88</v>
      </c>
      <c r="T32" s="6" t="s">
        <v>88</v>
      </c>
      <c r="U32" s="6">
        <v>35</v>
      </c>
      <c r="V32" s="6">
        <v>8517610008</v>
      </c>
      <c r="W32" s="9">
        <v>43.8</v>
      </c>
      <c r="X32" s="9">
        <v>15017.857099999999</v>
      </c>
      <c r="Y32" s="10">
        <f>X32/1000</f>
        <v>15.017857099999999</v>
      </c>
    </row>
    <row r="33" spans="1:25" x14ac:dyDescent="0.25">
      <c r="A33" s="6">
        <v>455</v>
      </c>
      <c r="B33" s="12">
        <v>44937</v>
      </c>
      <c r="C33" s="8">
        <v>2023</v>
      </c>
      <c r="D33" s="6" t="s">
        <v>21</v>
      </c>
      <c r="E33" s="6" t="s">
        <v>131</v>
      </c>
      <c r="F33" s="6" t="s">
        <v>161</v>
      </c>
      <c r="G33" s="6" t="s">
        <v>144</v>
      </c>
      <c r="H33" s="6" t="s">
        <v>162</v>
      </c>
      <c r="I33" s="6" t="s">
        <v>146</v>
      </c>
      <c r="J33" s="6" t="s">
        <v>147</v>
      </c>
      <c r="K33" s="6" t="s">
        <v>148</v>
      </c>
      <c r="L33" s="6" t="s">
        <v>160</v>
      </c>
      <c r="M33" s="6" t="s">
        <v>164</v>
      </c>
      <c r="N33" s="6" t="s">
        <v>140</v>
      </c>
      <c r="O33" s="6" t="s">
        <v>66</v>
      </c>
      <c r="P33" s="6" t="s">
        <v>66</v>
      </c>
      <c r="Q33" s="6" t="s">
        <v>66</v>
      </c>
      <c r="R33" s="6" t="s">
        <v>88</v>
      </c>
      <c r="S33" s="6" t="s">
        <v>88</v>
      </c>
      <c r="T33" s="6" t="s">
        <v>88</v>
      </c>
      <c r="U33" s="6">
        <v>1</v>
      </c>
      <c r="V33" s="6">
        <v>8517610008</v>
      </c>
      <c r="W33" s="9">
        <v>1.2</v>
      </c>
      <c r="X33" s="9">
        <v>585.48</v>
      </c>
      <c r="Y33" s="10">
        <f>X33/1000</f>
        <v>0.58548</v>
      </c>
    </row>
    <row r="34" spans="1:25" x14ac:dyDescent="0.25">
      <c r="A34" s="6">
        <v>456</v>
      </c>
      <c r="B34" s="12">
        <v>44938</v>
      </c>
      <c r="C34" s="8">
        <v>2023</v>
      </c>
      <c r="D34" s="6" t="s">
        <v>21</v>
      </c>
      <c r="E34" s="6" t="s">
        <v>131</v>
      </c>
      <c r="F34" s="6" t="s">
        <v>159</v>
      </c>
      <c r="G34" s="6" t="s">
        <v>144</v>
      </c>
      <c r="H34" s="6" t="s">
        <v>163</v>
      </c>
      <c r="I34" s="6" t="s">
        <v>146</v>
      </c>
      <c r="J34" s="6" t="s">
        <v>147</v>
      </c>
      <c r="K34" s="6" t="s">
        <v>148</v>
      </c>
      <c r="L34" s="6" t="s">
        <v>160</v>
      </c>
      <c r="M34" s="6" t="s">
        <v>164</v>
      </c>
      <c r="N34" s="6" t="s">
        <v>140</v>
      </c>
      <c r="O34" s="6" t="s">
        <v>66</v>
      </c>
      <c r="P34" s="6" t="s">
        <v>66</v>
      </c>
      <c r="Q34" s="6" t="s">
        <v>66</v>
      </c>
      <c r="R34" s="6" t="s">
        <v>88</v>
      </c>
      <c r="S34" s="6" t="s">
        <v>88</v>
      </c>
      <c r="T34" s="6" t="s">
        <v>88</v>
      </c>
      <c r="U34" s="6">
        <v>5</v>
      </c>
      <c r="V34" s="6">
        <v>8517610008</v>
      </c>
      <c r="W34" s="9">
        <v>6</v>
      </c>
      <c r="X34" s="9">
        <v>3227.48</v>
      </c>
      <c r="Y34" s="10">
        <f>X34/1000</f>
        <v>3.2274799999999999</v>
      </c>
    </row>
  </sheetData>
  <autoFilter ref="A1:Y34" xr:uid="{00000000-0001-0000-0100-000000000000}">
    <sortState xmlns:xlrd2="http://schemas.microsoft.com/office/spreadsheetml/2017/richdata2" ref="A2:Y34">
      <sortCondition ref="Q1:Q34"/>
    </sortState>
  </autoFilter>
  <sortState xmlns:xlrd2="http://schemas.microsoft.com/office/spreadsheetml/2017/richdata2" ref="A2:Y34">
    <sortCondition ref="C2:C34"/>
    <sortCondition ref="T2:T34"/>
  </sortState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bolt</dc:creator>
  <cp:lastModifiedBy>Юлия Фомичёва</cp:lastModifiedBy>
  <dcterms:created xsi:type="dcterms:W3CDTF">2021-06-03T12:30:16Z</dcterms:created>
  <dcterms:modified xsi:type="dcterms:W3CDTF">2023-10-16T07:12:46Z</dcterms:modified>
</cp:coreProperties>
</file>