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\проект новый\Клистроны\"/>
    </mc:Choice>
  </mc:AlternateContent>
  <xr:revisionPtr revIDLastSave="0" documentId="13_ncr:1_{E1AD79EB-7C36-49CC-A91A-47193522B85A}" xr6:coauthVersionLast="47" xr6:coauthVersionMax="47" xr10:uidLastSave="{00000000-0000-0000-0000-000000000000}"/>
  <bookViews>
    <workbookView xWindow="0" yWindow="0" windowWidth="38400" windowHeight="21000" tabRatio="499" xr2:uid="{3B243C89-1E94-4C97-B62C-70A17CFC8A63}"/>
  </bookViews>
  <sheets>
    <sheet name="Лист1" sheetId="2" r:id="rId1"/>
  </sheets>
  <definedNames>
    <definedName name="_xlnm._FilterDatabase" localSheetId="0" hidden="1">Лист1!$A$1:$AG$6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2" l="1"/>
  <c r="AF2" i="2"/>
  <c r="AF4" i="2"/>
  <c r="AF6" i="2"/>
  <c r="AF5" i="2"/>
</calcChain>
</file>

<file path=xl/sharedStrings.xml><?xml version="1.0" encoding="utf-8"?>
<sst xmlns="http://schemas.openxmlformats.org/spreadsheetml/2006/main" count="136" uniqueCount="80">
  <si>
    <t>ND  Номер  декларации на товары</t>
  </si>
  <si>
    <t>072 Дата ДТ</t>
  </si>
  <si>
    <t>011 ИМ.ЭК - направление перемещения</t>
  </si>
  <si>
    <t>021 ИНН отправителя</t>
  </si>
  <si>
    <t>022 Наименование.ФИО отправителя</t>
  </si>
  <si>
    <t>023 Адрес отправителя</t>
  </si>
  <si>
    <t>081 ИНН получателя</t>
  </si>
  <si>
    <t>082 Наименование.ФИО получателя</t>
  </si>
  <si>
    <t>083 Адрес получателя</t>
  </si>
  <si>
    <t>15 Страна отправления</t>
  </si>
  <si>
    <t>16 Страна происхождения</t>
  </si>
  <si>
    <t>17 Страна назначения</t>
  </si>
  <si>
    <t>202 Условие поставки</t>
  </si>
  <si>
    <t>31_11 Товарный знак</t>
  </si>
  <si>
    <t>31_12 Наименование фирмы изготовителя</t>
  </si>
  <si>
    <t>32 Номер товара по ДТ</t>
  </si>
  <si>
    <t>33 Код товара по ТН ВЭД РФ</t>
  </si>
  <si>
    <t>35 Вес брутто, кг</t>
  </si>
  <si>
    <t>38 Вес нетто, кг</t>
  </si>
  <si>
    <t>46 Статистическая стоимость</t>
  </si>
  <si>
    <t>1</t>
  </si>
  <si>
    <t>ИМ</t>
  </si>
  <si>
    <t/>
  </si>
  <si>
    <t>РОССИЯ</t>
  </si>
  <si>
    <t>FCA</t>
  </si>
  <si>
    <t>КИТАЙ</t>
  </si>
  <si>
    <t>CIP</t>
  </si>
  <si>
    <t>CPT</t>
  </si>
  <si>
    <t>США</t>
  </si>
  <si>
    <t>CIF</t>
  </si>
  <si>
    <t>ИНДИЯ</t>
  </si>
  <si>
    <t>7719801450</t>
  </si>
  <si>
    <t>ЭК</t>
  </si>
  <si>
    <t>SIBA TECHNOLOGIES</t>
  </si>
  <si>
    <t>ЗАО "ТЕХЭКСПЕРТИЗА"</t>
  </si>
  <si>
    <t>105318, МОСКВА, МОСКВА, улица ИБРАГИМОВА, дом 31, КОРП. 1, КОМНАТА 2</t>
  </si>
  <si>
    <t>АО НПП ИСТОК ИМ. ШОКИНА</t>
  </si>
  <si>
    <t>10005030/221019/0289845</t>
  </si>
  <si>
    <t>CHINA NATIONAL PRECISION MACHINERY IMPORT&amp;EXPORT CORP.</t>
  </si>
  <si>
    <t>100080, BEIJING, N30, HAIDIAN SOUTH ROAD</t>
  </si>
  <si>
    <t>УСИЛИТЕЛЬНЫЙ КЛИСТРОН, ИСПОЛЬЗУЕМЫЕ В КАЧЕСТВЕ УСИЛИТЕЛЕЙ СВЧ-МОЩНОСТИ, ДЛЯ КОМПЛЕКТОВАНИЯ НАЗЕМНЫХ МЕТЕОРАДАРОВ ГРАЖДАНСКОГО НАЗНАЧЕНИЯ, НЕ ЛОМ ЭЛЕКТРООБОРУДОВАНИЯ, ОБОЗН.КИУ-160М-35ШТ. :</t>
  </si>
  <si>
    <t>ФГУПНПП ИСТОК</t>
  </si>
  <si>
    <t>№</t>
  </si>
  <si>
    <t>ДЕКЛАРАЦИЯ</t>
  </si>
  <si>
    <t>Отсуствует</t>
  </si>
  <si>
    <t>Россия (RU)</t>
  </si>
  <si>
    <t>США (US)</t>
  </si>
  <si>
    <t>Швейцария (CH)</t>
  </si>
  <si>
    <t>Молдова (MD)</t>
  </si>
  <si>
    <t>АОТЕХЭКСПЕРТИЗА</t>
  </si>
  <si>
    <t>Индия (IN)</t>
  </si>
  <si>
    <t>УСИЛИТЕЛЬНЫЙ КЛИСТРОН ИМПУЛЬСНОГО ДЕЙСТВИЯ KU-ДИАПАЗОНА IF-7, ДЛЯ КОМПЛЕКТОВАНИЯ НАЗЕМНЫХ МЕТЕОРАДАРОВ ГРАЖДАНСКОГО НАЗНАЧЕНИЯ, НЕ ЛОМ ЭЛЕКТРООБОРУДОВАНИЯ</t>
  </si>
  <si>
    <t>CPI MICROWAVE POWER PRODUCTS</t>
  </si>
  <si>
    <t>COMMUNICATIONS &amp; POWER INDUSTRIES INTERNATIONAL INC</t>
  </si>
  <si>
    <t>7802180569</t>
  </si>
  <si>
    <t>ООО "РАД"</t>
  </si>
  <si>
    <t>УСИЛИТЕЛЬНЫЙ КЛИСТРОН, НЕ ВОЕННОГО НАЗНАЧЕНИЯ, НЕ ОТНОСИТСЯ К РАДИОЭЛЕКТРОННЫМ СРЕДСТВАМ И ВЫСОКОЧАСТОТНЫМ УСТРОЙСТВАМ</t>
  </si>
  <si>
    <t>CPI</t>
  </si>
  <si>
    <t>7807006010</t>
  </si>
  <si>
    <t>ООО "НТП ПИКСЕЛ</t>
  </si>
  <si>
    <t>АО РЭУТ</t>
  </si>
  <si>
    <t>ЛАМПЫ КЛИСТРОН К-306, ПРЕДСТАВЛЯЮТ СОБОЙ ЭЛЕКТРОННЫЕ ЛАМПЫ, ДЛЯ РАБОТЫ В КАЧЕСТВЕ ГЕНЕРАТОРА СВЧ КОЛЕБАНИЙ, НЕ ЯВЛЯЮТСЯ ЛОМОМ ЭЛЕКТРООБОРУДОВАНИЯ</t>
  </si>
  <si>
    <t>АО СВЕТЛАНА-ЭЛЕКТРОНПРИБОР</t>
  </si>
  <si>
    <t>SIBA RF SOLUTIONS PRIVATE LIMITED</t>
  </si>
  <si>
    <t>500062, HYDERABAD, PLOT NO. :114, R. K. H. COLONY, A. S. RAO NAGAR, ECIL PO</t>
  </si>
  <si>
    <t>МАЛОГАБАРИТНЫЙ ШИРОКОПОЛОСНЫЙ КЛИСТРОН 2-СМ-ДИАПАЗОНА IF-7, ДЛЯ КОМПЛЕKТОВАНИЯ НАЗЕМНЫХ МЕТЕОРАДАРОВ ГРАЖДАНСКОГО НАЗНАЧЕНИЯ, НЕ ЛОМ ЭЛЕКТРООБОРУДОВАНИЯ:</t>
  </si>
  <si>
    <t>Год</t>
  </si>
  <si>
    <t>Кол-во, шт.</t>
  </si>
  <si>
    <t>Категория</t>
  </si>
  <si>
    <t>КЛИСТРОН</t>
  </si>
  <si>
    <t>Про-ль</t>
  </si>
  <si>
    <t>Про-ль Итог</t>
  </si>
  <si>
    <t>МОДЕЛЬ</t>
  </si>
  <si>
    <t>КИУ</t>
  </si>
  <si>
    <t>К</t>
  </si>
  <si>
    <t>ID</t>
  </si>
  <si>
    <t>МОЛДОВА</t>
  </si>
  <si>
    <t>Сфера применения</t>
  </si>
  <si>
    <t>Гражданская промышленность</t>
  </si>
  <si>
    <t>тыс дол.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</si>
</sst>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1" xfId="0" applyFont="1" applyFill="1" applyBorder="1"/>
    <xf numFmtId="14" fontId="0" fillId="0" borderId="0" xfId="0" applyNumberFormat="1"/>
    <xf numFmtId="1" fontId="0" fillId="0" borderId="0" xfId="0" applyNumberFormat="1"/>
    <xf numFmtId="165" fontId="0" fillId="0" borderId="0" xfId="1" applyNumberFormat="1" applyFont="1" applyFill="1"/>
    <xf numFmtId="4" fontId="0" fillId="0" borderId="0" xfId="0" applyNumberFormat="1"/>
    <xf numFmtId="164" fontId="0" fillId="0" borderId="0" xfId="0" applyNumberFormat="1"/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A8D3-0341-40B9-9AAF-9AF283B62D5C}">
  <dimension ref="A1:AG6"/>
  <sheetViews>
    <sheetView tabSelected="1" zoomScale="80" zoomScaleNormal="80" workbookViewId="0">
      <pane ySplit="1" topLeftCell="A2" activePane="bottomLeft" state="frozen"/>
      <selection pane="bottomLeft" activeCell="Y6" sqref="Y6"/>
    </sheetView>
  </sheetViews>
  <sheetFormatPr defaultRowHeight="15" x14ac:dyDescent="0.25"/>
  <cols>
    <col min="4" max="4" width="12.85546875" customWidth="1"/>
    <col min="5" max="5" width="9.140625" customWidth="1"/>
    <col min="8" max="8" width="25" customWidth="1"/>
    <col min="11" max="11" width="24.7109375" customWidth="1"/>
    <col min="19" max="19" width="41.85546875" customWidth="1"/>
    <col min="20" max="20" width="19.7109375" customWidth="1"/>
    <col min="21" max="21" width="14.28515625" customWidth="1"/>
    <col min="22" max="22" width="7.42578125" customWidth="1"/>
    <col min="23" max="23" width="11.5703125" customWidth="1"/>
    <col min="24" max="24" width="11" customWidth="1"/>
    <col min="25" max="25" width="25.42578125" customWidth="1"/>
    <col min="26" max="26" width="29.7109375" customWidth="1"/>
    <col min="27" max="27" width="10.42578125" bestFit="1" customWidth="1"/>
    <col min="29" max="29" width="13.85546875" customWidth="1"/>
    <col min="33" max="33" width="11.85546875" customWidth="1"/>
  </cols>
  <sheetData>
    <row r="1" spans="1:33" s="2" customFormat="1" x14ac:dyDescent="0.25">
      <c r="A1" s="5" t="s">
        <v>75</v>
      </c>
      <c r="B1" s="1" t="s">
        <v>42</v>
      </c>
      <c r="C1" s="2" t="s">
        <v>0</v>
      </c>
      <c r="D1" s="2" t="s">
        <v>1</v>
      </c>
      <c r="E1" s="4" t="s">
        <v>66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4" t="s">
        <v>10</v>
      </c>
      <c r="P1" s="2" t="s">
        <v>11</v>
      </c>
      <c r="Q1" s="4" t="s">
        <v>11</v>
      </c>
      <c r="R1" s="2" t="s">
        <v>12</v>
      </c>
      <c r="S1" s="3" t="s">
        <v>43</v>
      </c>
      <c r="T1" s="4" t="s">
        <v>77</v>
      </c>
      <c r="U1" s="4" t="s">
        <v>68</v>
      </c>
      <c r="V1" s="4" t="s">
        <v>72</v>
      </c>
      <c r="W1" s="2" t="s">
        <v>14</v>
      </c>
      <c r="X1" s="4" t="s">
        <v>70</v>
      </c>
      <c r="Y1" s="6" t="s">
        <v>71</v>
      </c>
      <c r="Z1" s="2" t="s">
        <v>13</v>
      </c>
      <c r="AA1" s="5" t="s">
        <v>67</v>
      </c>
      <c r="AB1" s="2" t="s">
        <v>15</v>
      </c>
      <c r="AC1" s="2" t="s">
        <v>16</v>
      </c>
      <c r="AD1" s="2" t="s">
        <v>17</v>
      </c>
      <c r="AE1" s="5" t="s">
        <v>18</v>
      </c>
      <c r="AF1" s="5" t="s">
        <v>79</v>
      </c>
      <c r="AG1" s="2" t="s">
        <v>19</v>
      </c>
    </row>
    <row r="2" spans="1:33" x14ac:dyDescent="0.25">
      <c r="A2">
        <v>27</v>
      </c>
      <c r="B2">
        <v>622</v>
      </c>
      <c r="C2" t="s">
        <v>37</v>
      </c>
      <c r="D2" s="7">
        <v>43760</v>
      </c>
      <c r="E2" s="8">
        <v>2019</v>
      </c>
      <c r="F2" t="s">
        <v>32</v>
      </c>
      <c r="G2" t="s">
        <v>31</v>
      </c>
      <c r="H2" t="s">
        <v>34</v>
      </c>
      <c r="I2" t="s">
        <v>35</v>
      </c>
      <c r="J2" t="s">
        <v>22</v>
      </c>
      <c r="K2" t="s">
        <v>38</v>
      </c>
      <c r="L2" t="s">
        <v>39</v>
      </c>
      <c r="M2" t="s">
        <v>23</v>
      </c>
      <c r="N2" t="s">
        <v>23</v>
      </c>
      <c r="O2" t="s">
        <v>23</v>
      </c>
      <c r="P2" t="s">
        <v>25</v>
      </c>
      <c r="Q2" t="s">
        <v>25</v>
      </c>
      <c r="R2" t="s">
        <v>26</v>
      </c>
      <c r="S2" t="s">
        <v>40</v>
      </c>
      <c r="T2" t="s">
        <v>78</v>
      </c>
      <c r="U2" t="s">
        <v>69</v>
      </c>
      <c r="V2" t="s">
        <v>73</v>
      </c>
      <c r="W2" t="s">
        <v>41</v>
      </c>
      <c r="X2" t="s">
        <v>41</v>
      </c>
      <c r="Y2" t="s">
        <v>36</v>
      </c>
      <c r="Z2" t="s">
        <v>41</v>
      </c>
      <c r="AA2" s="9">
        <v>35</v>
      </c>
      <c r="AB2" t="s">
        <v>20</v>
      </c>
      <c r="AC2">
        <v>8540790001</v>
      </c>
      <c r="AD2">
        <v>93</v>
      </c>
      <c r="AE2">
        <v>32.119999999999997</v>
      </c>
      <c r="AF2" s="10">
        <f t="shared" ref="AF2:AF6" si="0">AG2/1000</f>
        <v>362.6</v>
      </c>
      <c r="AG2">
        <v>362600</v>
      </c>
    </row>
    <row r="3" spans="1:33" x14ac:dyDescent="0.25">
      <c r="A3">
        <v>55</v>
      </c>
      <c r="B3">
        <v>1134</v>
      </c>
      <c r="C3" t="s">
        <v>44</v>
      </c>
      <c r="D3" s="11">
        <v>44025</v>
      </c>
      <c r="E3" s="8">
        <v>2020</v>
      </c>
      <c r="F3" t="s">
        <v>21</v>
      </c>
      <c r="H3" t="s">
        <v>53</v>
      </c>
      <c r="J3" t="s">
        <v>54</v>
      </c>
      <c r="K3" t="s">
        <v>55</v>
      </c>
      <c r="M3" t="s">
        <v>47</v>
      </c>
      <c r="N3" t="s">
        <v>46</v>
      </c>
      <c r="O3" t="s">
        <v>28</v>
      </c>
      <c r="P3" t="s">
        <v>45</v>
      </c>
      <c r="Q3" t="s">
        <v>23</v>
      </c>
      <c r="R3" t="s">
        <v>24</v>
      </c>
      <c r="S3" t="s">
        <v>56</v>
      </c>
      <c r="T3" t="s">
        <v>78</v>
      </c>
      <c r="U3" t="s">
        <v>69</v>
      </c>
      <c r="W3" t="s">
        <v>52</v>
      </c>
      <c r="X3" t="s">
        <v>52</v>
      </c>
      <c r="Y3" t="s">
        <v>52</v>
      </c>
      <c r="Z3" t="s">
        <v>57</v>
      </c>
      <c r="AA3" s="9">
        <v>1</v>
      </c>
      <c r="AB3" t="s">
        <v>44</v>
      </c>
      <c r="AC3">
        <v>8540790001</v>
      </c>
      <c r="AD3" s="10">
        <v>106</v>
      </c>
      <c r="AE3" s="10">
        <v>82.55</v>
      </c>
      <c r="AF3" s="10">
        <f t="shared" si="0"/>
        <v>90.861220000000003</v>
      </c>
      <c r="AG3" s="10">
        <v>90861.22</v>
      </c>
    </row>
    <row r="4" spans="1:33" x14ac:dyDescent="0.25">
      <c r="A4">
        <v>56</v>
      </c>
      <c r="B4">
        <v>1176</v>
      </c>
      <c r="C4" t="s">
        <v>44</v>
      </c>
      <c r="D4" s="11">
        <v>44042</v>
      </c>
      <c r="E4" s="8">
        <v>2020</v>
      </c>
      <c r="F4" t="s">
        <v>32</v>
      </c>
      <c r="G4" t="s">
        <v>31</v>
      </c>
      <c r="H4" t="s">
        <v>49</v>
      </c>
      <c r="K4" t="s">
        <v>33</v>
      </c>
      <c r="M4" t="s">
        <v>45</v>
      </c>
      <c r="N4" t="s">
        <v>45</v>
      </c>
      <c r="O4" t="s">
        <v>23</v>
      </c>
      <c r="P4" t="s">
        <v>50</v>
      </c>
      <c r="Q4" t="s">
        <v>30</v>
      </c>
      <c r="R4" t="s">
        <v>29</v>
      </c>
      <c r="S4" t="s">
        <v>51</v>
      </c>
      <c r="T4" t="s">
        <v>78</v>
      </c>
      <c r="U4" t="s">
        <v>69</v>
      </c>
      <c r="V4" s="12" t="s">
        <v>73</v>
      </c>
      <c r="W4" t="s">
        <v>36</v>
      </c>
      <c r="X4" t="s">
        <v>36</v>
      </c>
      <c r="Y4" t="s">
        <v>36</v>
      </c>
      <c r="Z4" t="s">
        <v>36</v>
      </c>
      <c r="AA4" s="9">
        <v>10</v>
      </c>
      <c r="AB4" t="s">
        <v>44</v>
      </c>
      <c r="AC4">
        <v>8540790001</v>
      </c>
      <c r="AD4" s="10">
        <v>25</v>
      </c>
      <c r="AE4" s="10">
        <v>5.05</v>
      </c>
      <c r="AF4" s="10">
        <f t="shared" si="0"/>
        <v>279.39999999999998</v>
      </c>
      <c r="AG4" s="10">
        <v>279400</v>
      </c>
    </row>
    <row r="5" spans="1:33" x14ac:dyDescent="0.25">
      <c r="A5">
        <v>81</v>
      </c>
      <c r="B5">
        <v>1795</v>
      </c>
      <c r="C5" t="s">
        <v>44</v>
      </c>
      <c r="D5" s="11">
        <v>44287</v>
      </c>
      <c r="E5" s="8">
        <v>2021</v>
      </c>
      <c r="F5" t="s">
        <v>32</v>
      </c>
      <c r="G5" t="s">
        <v>58</v>
      </c>
      <c r="H5" t="s">
        <v>59</v>
      </c>
      <c r="K5" t="s">
        <v>60</v>
      </c>
      <c r="M5" t="s">
        <v>45</v>
      </c>
      <c r="N5" t="s">
        <v>45</v>
      </c>
      <c r="O5" t="s">
        <v>23</v>
      </c>
      <c r="P5" t="s">
        <v>48</v>
      </c>
      <c r="Q5" t="s">
        <v>76</v>
      </c>
      <c r="R5" t="s">
        <v>27</v>
      </c>
      <c r="S5" t="s">
        <v>61</v>
      </c>
      <c r="T5" t="s">
        <v>78</v>
      </c>
      <c r="U5" t="s">
        <v>69</v>
      </c>
      <c r="V5" t="s">
        <v>74</v>
      </c>
      <c r="W5" t="s">
        <v>62</v>
      </c>
      <c r="X5" t="s">
        <v>62</v>
      </c>
      <c r="Y5" t="s">
        <v>62</v>
      </c>
      <c r="Z5" t="s">
        <v>62</v>
      </c>
      <c r="AA5" s="9">
        <v>2</v>
      </c>
      <c r="AB5" t="s">
        <v>44</v>
      </c>
      <c r="AC5">
        <v>8540790001</v>
      </c>
      <c r="AD5" s="10">
        <v>0.23</v>
      </c>
      <c r="AE5" s="10">
        <v>0.05</v>
      </c>
      <c r="AF5" s="10">
        <f t="shared" si="0"/>
        <v>1.34473</v>
      </c>
      <c r="AG5" s="10">
        <v>1344.73</v>
      </c>
    </row>
    <row r="6" spans="1:33" x14ac:dyDescent="0.25">
      <c r="A6">
        <v>126</v>
      </c>
      <c r="B6">
        <v>3020</v>
      </c>
      <c r="C6" t="s">
        <v>44</v>
      </c>
      <c r="D6" s="11">
        <v>45104</v>
      </c>
      <c r="E6" s="8">
        <v>2023</v>
      </c>
      <c r="F6" t="s">
        <v>32</v>
      </c>
      <c r="G6" t="s">
        <v>31</v>
      </c>
      <c r="H6" t="s">
        <v>49</v>
      </c>
      <c r="K6" t="s">
        <v>63</v>
      </c>
      <c r="L6" t="s">
        <v>64</v>
      </c>
      <c r="M6" t="s">
        <v>45</v>
      </c>
      <c r="N6" t="s">
        <v>45</v>
      </c>
      <c r="O6" t="s">
        <v>23</v>
      </c>
      <c r="P6" t="s">
        <v>50</v>
      </c>
      <c r="Q6" t="s">
        <v>30</v>
      </c>
      <c r="R6" t="s">
        <v>29</v>
      </c>
      <c r="S6" t="s">
        <v>65</v>
      </c>
      <c r="T6" t="s">
        <v>78</v>
      </c>
      <c r="U6" t="s">
        <v>69</v>
      </c>
      <c r="V6" s="12" t="s">
        <v>73</v>
      </c>
      <c r="W6" t="s">
        <v>36</v>
      </c>
      <c r="X6" t="s">
        <v>36</v>
      </c>
      <c r="Y6" t="s">
        <v>36</v>
      </c>
      <c r="Z6" t="s">
        <v>36</v>
      </c>
      <c r="AA6" s="9">
        <v>10</v>
      </c>
      <c r="AB6" t="s">
        <v>44</v>
      </c>
      <c r="AC6">
        <v>8540790001</v>
      </c>
      <c r="AD6" s="10">
        <v>24.5</v>
      </c>
      <c r="AE6" s="10">
        <v>5.05</v>
      </c>
      <c r="AF6" s="10">
        <f t="shared" si="0"/>
        <v>279.39999999999998</v>
      </c>
      <c r="AG6" s="10">
        <v>279400</v>
      </c>
    </row>
  </sheetData>
  <autoFilter ref="A1:AG6" xr:uid="{B11EA8D3-0341-40B9-9AAF-9AF283B62D5C}">
    <sortState xmlns:xlrd2="http://schemas.microsoft.com/office/spreadsheetml/2017/richdata2" ref="A2:AG6">
      <sortCondition ref="E2:E6"/>
      <sortCondition ref="Y2:Y6"/>
    </sortState>
  </autoFilter>
  <sortState xmlns:xlrd2="http://schemas.microsoft.com/office/spreadsheetml/2017/richdata2" ref="A2:AG5">
    <sortCondition ref="A2:A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iMozaika</dc:creator>
  <cp:lastModifiedBy>Юлия Фомичёва</cp:lastModifiedBy>
  <dcterms:created xsi:type="dcterms:W3CDTF">2022-03-27T15:11:23Z</dcterms:created>
  <dcterms:modified xsi:type="dcterms:W3CDTF">2023-09-15T14:22:23Z</dcterms:modified>
</cp:coreProperties>
</file>