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029"/>
  <workbookPr/>
  <mc:AlternateContent xmlns:mc="http://schemas.openxmlformats.org/markup-compatibility/2006">
    <mc:Choice Requires="x15">
      <x15ac:absPath xmlns:x15ac="http://schemas.microsoft.com/office/spreadsheetml/2010/11/ac" url="C:\Users\rezvi\Documents\Работа\Отчеты\Двухтактные двигатели\"/>
    </mc:Choice>
  </mc:AlternateContent>
  <xr:revisionPtr revIDLastSave="0" documentId="13_ncr:1_{A3B51A0A-F0A4-4B15-A138-03A868F18A12}" xr6:coauthVersionLast="40" xr6:coauthVersionMax="40" xr10:uidLastSave="{00000000-0000-0000-0000-000000000000}"/>
  <bookViews>
    <workbookView xWindow="0" yWindow="0" windowWidth="24000" windowHeight="9144" xr2:uid="{00000000-000D-0000-FFFF-FFFF00000000}"/>
  </bookViews>
  <sheets>
    <sheet name="База" sheetId="1" r:id="rId1"/>
  </sheets>
  <definedNames>
    <definedName name="_xlnm._FilterDatabase" localSheetId="0" hidden="1">База!$A$1:$AH$100</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G25" i="1" l="1"/>
  <c r="AG24" i="1"/>
  <c r="AG36" i="1"/>
  <c r="AG38" i="1"/>
  <c r="AG2" i="1"/>
  <c r="AG76" i="1"/>
  <c r="AG92" i="1"/>
  <c r="AG54" i="1"/>
  <c r="AG55" i="1"/>
  <c r="AG37" i="1"/>
  <c r="AG86" i="1"/>
  <c r="AG93" i="1"/>
  <c r="AG67" i="1"/>
  <c r="AG50" i="1"/>
  <c r="AG16" i="1"/>
  <c r="AG18" i="1"/>
  <c r="AG21" i="1"/>
  <c r="AG20" i="1"/>
  <c r="AG31" i="1"/>
  <c r="AG17" i="1"/>
  <c r="AG35" i="1"/>
  <c r="AG89" i="1"/>
  <c r="AG85" i="1"/>
  <c r="AG19" i="1"/>
  <c r="AG23" i="1"/>
  <c r="AG66" i="1"/>
  <c r="AG60" i="1"/>
  <c r="AG70" i="1"/>
  <c r="AG51" i="1"/>
  <c r="AG52" i="1"/>
  <c r="AG53" i="1"/>
  <c r="AG73" i="1"/>
  <c r="AG94" i="1"/>
  <c r="AG84" i="1"/>
  <c r="AG87" i="1"/>
  <c r="AG90" i="1"/>
  <c r="AG59" i="1"/>
  <c r="AG74" i="1"/>
  <c r="AG95" i="1"/>
  <c r="AG77" i="1"/>
  <c r="AG91" i="1"/>
  <c r="AG75" i="1"/>
  <c r="AG71" i="1"/>
  <c r="AG79" i="1"/>
  <c r="AG3" i="1"/>
  <c r="AG9" i="1"/>
  <c r="AG15" i="1"/>
  <c r="AG10" i="1"/>
  <c r="AG30" i="1"/>
  <c r="AG11" i="1"/>
  <c r="AG4" i="1"/>
  <c r="AG26" i="1"/>
  <c r="AG80" i="1"/>
  <c r="AG29" i="1"/>
  <c r="AG40" i="1"/>
  <c r="AG43" i="1"/>
  <c r="AG8" i="1"/>
  <c r="AG39" i="1"/>
  <c r="AG13" i="1"/>
  <c r="AG6" i="1"/>
  <c r="AG7" i="1"/>
  <c r="AG27" i="1"/>
  <c r="AG47" i="1"/>
  <c r="AG57" i="1"/>
  <c r="AG49" i="1"/>
  <c r="AG33" i="1"/>
  <c r="AG5" i="1"/>
  <c r="AG12" i="1"/>
  <c r="AG56" i="1"/>
  <c r="AG14" i="1"/>
  <c r="AG41" i="1"/>
  <c r="AG34" i="1"/>
  <c r="AG48" i="1"/>
  <c r="AG81" i="1"/>
  <c r="AG83" i="1"/>
  <c r="AG28" i="1"/>
  <c r="AG32" i="1"/>
  <c r="AG42" i="1"/>
  <c r="AG45" i="1"/>
  <c r="AG46" i="1"/>
  <c r="AG88" i="1"/>
  <c r="AG96" i="1"/>
  <c r="AG97" i="1"/>
  <c r="AG98" i="1"/>
  <c r="AG68" i="1"/>
  <c r="AG61" i="1"/>
  <c r="AG63" i="1"/>
  <c r="AG65" i="1"/>
  <c r="AG69" i="1"/>
  <c r="AG62" i="1"/>
  <c r="AG64" i="1"/>
  <c r="AG22" i="1"/>
  <c r="AG44" i="1"/>
  <c r="AG99" i="1"/>
  <c r="AG100" i="1"/>
  <c r="AG58" i="1"/>
  <c r="AG72" i="1"/>
  <c r="AG78" i="1"/>
  <c r="AG82" i="1"/>
  <c r="R21" i="1" l="1"/>
  <c r="R15" i="1"/>
  <c r="R9" i="1"/>
  <c r="R3" i="1"/>
  <c r="R35" i="1"/>
  <c r="R18" i="1"/>
  <c r="R16" i="1"/>
  <c r="R10" i="1"/>
  <c r="R31" i="1"/>
  <c r="R17" i="1"/>
  <c r="R20" i="1"/>
  <c r="R75" i="1"/>
  <c r="R91" i="1"/>
  <c r="R79" i="1"/>
  <c r="R85" i="1"/>
  <c r="R13" i="1"/>
  <c r="R8" i="1"/>
  <c r="R12" i="1"/>
  <c r="R5" i="1"/>
  <c r="R88" i="1"/>
  <c r="R11" i="1"/>
  <c r="R6" i="1"/>
  <c r="R14" i="1"/>
  <c r="R7" i="1"/>
  <c r="R4" i="1"/>
  <c r="R99" i="1"/>
  <c r="R86" i="1"/>
  <c r="R74" i="1"/>
  <c r="R89" i="1"/>
  <c r="R80" i="1"/>
  <c r="R83" i="1"/>
  <c r="R81" i="1"/>
  <c r="R96" i="1"/>
  <c r="R98" i="1"/>
  <c r="R97" i="1"/>
  <c r="R66" i="1"/>
  <c r="R69" i="1"/>
  <c r="R63" i="1"/>
  <c r="R60" i="1"/>
  <c r="R68" i="1"/>
  <c r="R64" i="1"/>
  <c r="R62" i="1"/>
  <c r="R24" i="1"/>
  <c r="R40" i="1"/>
  <c r="R29" i="1"/>
  <c r="R77" i="1"/>
  <c r="R71" i="1"/>
  <c r="R37" i="1"/>
  <c r="R100" i="1"/>
  <c r="R67" i="1"/>
  <c r="R51" i="1"/>
  <c r="R50" i="1"/>
  <c r="R25" i="1"/>
  <c r="R38" i="1"/>
  <c r="R72" i="1"/>
  <c r="R55" i="1"/>
  <c r="R54" i="1"/>
  <c r="R36" i="1"/>
  <c r="R19" i="1"/>
  <c r="R23" i="1"/>
  <c r="R73" i="1"/>
  <c r="R44" i="1"/>
  <c r="R53" i="1"/>
  <c r="R70" i="1"/>
  <c r="R43" i="1"/>
  <c r="R39" i="1"/>
  <c r="R52" i="1"/>
  <c r="R2" i="1"/>
  <c r="R65" i="1"/>
  <c r="R61" i="1"/>
  <c r="R93" i="1"/>
  <c r="R26" i="1"/>
  <c r="R33" i="1"/>
  <c r="R57" i="1"/>
  <c r="R49" i="1"/>
  <c r="R47" i="1"/>
  <c r="R27" i="1"/>
  <c r="R28" i="1"/>
  <c r="R30" i="1"/>
  <c r="R45" i="1"/>
  <c r="R42" i="1"/>
  <c r="R32" i="1"/>
  <c r="R46" i="1"/>
  <c r="R59" i="1"/>
  <c r="R48" i="1"/>
  <c r="R56" i="1"/>
  <c r="R41" i="1"/>
  <c r="R34" i="1"/>
  <c r="R92" i="1"/>
  <c r="R22" i="1"/>
  <c r="R82" i="1"/>
  <c r="R78" i="1"/>
  <c r="R58" i="1"/>
  <c r="R90" i="1"/>
  <c r="R87" i="1"/>
  <c r="R95" i="1"/>
  <c r="R84" i="1"/>
  <c r="R76" i="1"/>
  <c r="R94" i="1"/>
</calcChain>
</file>

<file path=xl/sharedStrings.xml><?xml version="1.0" encoding="utf-8"?>
<sst xmlns="http://schemas.openxmlformats.org/spreadsheetml/2006/main" count="1927" uniqueCount="450">
  <si>
    <t>ND (№ декларации)</t>
  </si>
  <si>
    <t>G072 (Дата ГТД)</t>
  </si>
  <si>
    <t>G011 (ИМ/ЭК)</t>
  </si>
  <si>
    <t>G021 (ИНН отправителя)</t>
  </si>
  <si>
    <t>G022 (Отправитель)</t>
  </si>
  <si>
    <t>G023 (Адрес отправителя)</t>
  </si>
  <si>
    <t>G081 (ИНН получателя)</t>
  </si>
  <si>
    <t>G082 (Получатель)</t>
  </si>
  <si>
    <t>G083 (Адрес получателя)</t>
  </si>
  <si>
    <t>G15 (Страна отправления)</t>
  </si>
  <si>
    <t>G16 (Страна происхождения)</t>
  </si>
  <si>
    <t>G17 (Страна назначения)</t>
  </si>
  <si>
    <t>G202 (Код условия поставки)</t>
  </si>
  <si>
    <t>G31_11 (Фирма изготовитель)</t>
  </si>
  <si>
    <t>G31_12 (Товарный знак)</t>
  </si>
  <si>
    <t>G32 (№ товара по ГТД)</t>
  </si>
  <si>
    <t>G33 (Код ТН ВЭД)</t>
  </si>
  <si>
    <t>G35 (Вес брутто, (кг)</t>
  </si>
  <si>
    <t>G38 (Вес нетто, кг)</t>
  </si>
  <si>
    <t>G46 (Статистическая стоимость)</t>
  </si>
  <si>
    <t>ИМ</t>
  </si>
  <si>
    <t>РАЗНЫЕ</t>
  </si>
  <si>
    <t>РОССИЯ</t>
  </si>
  <si>
    <t>ГЕРМАНИЯ</t>
  </si>
  <si>
    <t>FCA</t>
  </si>
  <si>
    <t>CPT</t>
  </si>
  <si>
    <t>ЯПОНИЯ</t>
  </si>
  <si>
    <t>ИТАЛИЯ</t>
  </si>
  <si>
    <t>ФИНЛЯНДИЯ</t>
  </si>
  <si>
    <t>CIP</t>
  </si>
  <si>
    <t>БЕЛЬГИЯ</t>
  </si>
  <si>
    <t>DAP</t>
  </si>
  <si>
    <t>ФРАНЦИЯ</t>
  </si>
  <si>
    <t>КИТАЙ</t>
  </si>
  <si>
    <t>ООО `ЯМАХА МОТОР СИ-АЙ-ЭС`</t>
  </si>
  <si>
    <t>YAMAHA</t>
  </si>
  <si>
    <t>DAF</t>
  </si>
  <si>
    <t>FOB</t>
  </si>
  <si>
    <t>CIF</t>
  </si>
  <si>
    <t>СЛОВАКИЯ</t>
  </si>
  <si>
    <t>ЛАТВИЯ</t>
  </si>
  <si>
    <t>CFR</t>
  </si>
  <si>
    <t>BRUNSWICK MARINE IN EMEA INC.</t>
  </si>
  <si>
    <t>MERCURY</t>
  </si>
  <si>
    <t>ООО `АГРОЗАПЧАСТЬ`</t>
  </si>
  <si>
    <t>398036, ЛИПЕЦКАЯ ОБЛАСТЬ, Г.ЛИПЕЦК, ПР-КТ ПОБЕДЫ, ДОМ 118, КВ.41</t>
  </si>
  <si>
    <t>EMAK S.P.A.</t>
  </si>
  <si>
    <t>ООО `ДИСТРИБЬЮТОРСКИЙ ЦЕНТР ЮНИСОО`</t>
  </si>
  <si>
    <t>141408, МОСКОВСКАЯ ОБЛАСТЬ, Г. ХИМКИ, ЛЕНИНГРАДСКОЕ ШОССЕ, ВЛАДЕНИЕ № 29 Г</t>
  </si>
  <si>
    <t>EMAK</t>
  </si>
  <si>
    <t>42011 BAGNOLO IN PIANO VIA FERMI 4</t>
  </si>
  <si>
    <t>HANGKAI</t>
  </si>
  <si>
    <t>ООО `ВЕСТА`</t>
  </si>
  <si>
    <t>CARVER</t>
  </si>
  <si>
    <t>HDX</t>
  </si>
  <si>
    <t>SHIJIAZHUANG BLAT INDUSTRIAL &amp; TRADING CO. LTD</t>
  </si>
  <si>
    <t>FAST STAR LOGISTICS LIMITED</t>
  </si>
  <si>
    <t>BEIJING 61BALIZHUANGXILI,CHAOYANG</t>
  </si>
  <si>
    <t>BRUNSWICK MARINE IN EMEA</t>
  </si>
  <si>
    <t>HANGZHOU HIDEA POWER MACHINERY CO., LTD</t>
  </si>
  <si>
    <t>BRUNSWICK MARINE IN EMEA INC</t>
  </si>
  <si>
    <t>ООО `ЭКСПЕРТ ЛОГИСТИКА`</t>
  </si>
  <si>
    <t>ООО `ПАРУС`</t>
  </si>
  <si>
    <t>690065, ПРИМОРСКИЙ КРАЙ, Г. ВЛАДИВОСТОК, УЛ. СТРЕЛЬНИКОВА, 5-203А</t>
  </si>
  <si>
    <t>SIA NIKKEY</t>
  </si>
  <si>
    <t>NIKKEY</t>
  </si>
  <si>
    <t>ООО `ЮНИСОО ГАРДЕН`</t>
  </si>
  <si>
    <t>ЭСТОНИЯ</t>
  </si>
  <si>
    <t>ТОРГОВО-ЭКОНОМИЧЕСКАЯ КОМПАНИЯ С ОГРАНИЧЕННОЙ ОТВЕТСТВЕННОСТЬЮ `ЛВЧЖОУ`</t>
  </si>
  <si>
    <t>DONGNING COUNTY DONGNING TOWN JIANGNAN ROAD NO.88</t>
  </si>
  <si>
    <t>ООО `ОПЦИОН`</t>
  </si>
  <si>
    <t>692519, ПРИМОРСКИЙ КРАЙ, Г.УССУРИЙСК, УЛ.КОММУНАЛЬНАЯ, Д.3Б</t>
  </si>
  <si>
    <t>BRIGGS &amp; STRATTON</t>
  </si>
  <si>
    <t>10313010/270715/0007551</t>
  </si>
  <si>
    <t>SHAOXING COUNTY YUANYUAN IMPORT &amp; EXPORT CO.,LTD</t>
  </si>
  <si>
    <t>ZHEJIANG SHAOXING DONGZHOU VILLAGE, HUASHE STREET</t>
  </si>
  <si>
    <t>ООО `ГАРАНТ`</t>
  </si>
  <si>
    <t>346550, РОСТОВСКАЯ ОБЛ., РАЙОН УСТЬ-ДОНЕЦКИЙ, Р.П. УСТЬ-ДОНЕЦКИЙ, УЛ.ПРОМЫШЛЕННА</t>
  </si>
  <si>
    <t>ДВИГАТЕЛИ С РАБОЧИМ ОБЪЕМОМ ЦИЛИНДРА НЕ БОЛЕЕ 250КУБ.СМ, НЕ ДЛЯ ТРАНСПОРТНЫХ СРЕДСТВ, ПРЕДНАЗНАЧАНЫ ДЛЯ ГАРАНТИЙНОГО РЕМОНТА БЕНЗИНОВЫХ ОПРЫСКИВАТЕЛЕЙ И ТРИММЕРОВОДНОЦИЛИНДРОВЫЙ,,ДВУХТАКТНЫЙ,,МОЩНОСТЬ,1.25,КВТ,,РАБОЧИЙ,ОБЪЕМ,42.7,КУБ.СМ,,БЕЗ,ТОПЛИВНОГО,БАКА,,ВОЗДУШНОЕ,ОХЛАЖДЕНИЕ,,ДЛЯ,БЕНЗИНОВОГО,ТРИММЕРА ОДНОЦИЛИНДРОВЫЙ,,ДВУХТАКТНЫЙ,,МОЩНОСТЬ,0.75,КВТ,,РАБОЧИЙ,ОБЪЕМ,25.6,КУБ.СМ,,БЕЗ,ТОПЛИВНОГО,БАКА,,ВОЗДУШНОЕ,ОХЛАЖДЕНИЕ,,ДЛЯ,БЕНЗИНОВОГО,ОПРЫСКИВАТЕЛЯ</t>
  </si>
  <si>
    <t>УМНИЦА</t>
  </si>
  <si>
    <t>HIDEA</t>
  </si>
  <si>
    <t>10130090/260715/0030440</t>
  </si>
  <si>
    <t>JJ GROUP CORP LIMITED</t>
  </si>
  <si>
    <t>CHINA CHATHAM ORIENTAL CENTRE 67-71, UNIT C (703)</t>
  </si>
  <si>
    <t>141420, МОСК. ОБЛ., Г. ХИМКИ, МКР. СХОДНЯ, УЛ. НЕКРАСОВА, ВЛ.1, СТР.1</t>
  </si>
  <si>
    <t>МОТОРЫ ЛОДОЧНЫЕ,ПОДВЕСНЫЕ,С ДВИГАТЕЛЕМ ВНУТРЕННЕГО СГОРАНИЯ С ИСКРОВЫМ ЗАЖИГАНИЕМ,С ВОЗВРАТНО- ПОСТУПАТЕЛЬНЫМ ДВИЖЕНИЕМ ПОРШНЯ,С РАБОЧИМ ОБЪЕМОМ ЦИЛИНДРОВ НЕ БОЛЕЕ 325 КУБ.СМ,КОД ОКП 45 6180, :МОТОР,ЛОДОЧНЫЙ,ПОДВЕСНОЙ,,2-ТАКТНЫЙ,ДВИГАТЕЛЬ,,РАБОЧИЙ,ОБЪЕМ,ЦИЛИНДРОВ-74.6УБ.СМ,ЧИСЛО,ЦИЛИНДРОВ-2,МОЩНОСТЬ,ДВИГАТЕЛЯ-1.8КВТ МОТОР,ЛОДОЧНЫЙ,ПОДВЕСНОЙ,,2-ТАКТНЫЙ,ДВИГАТЕЛЬ,,РАБОЧИЙ,ОБЪЕМ,ЦИЛИНДРОВ-169КУБ.СМ,ЧИСЛО,ЦИЛИНДРОВ-2,МОЩНОСТЬ,ДВИГАТЕЛЯ-2.28КВТ МОТОР,ЛОДОЧНЫЙ,ПОДВЕСНОЙ,,2-ТАКТНЫЙ,ДВИГАТЕЛЬ,,РАБОЧИЙ,ОБЪЕМ,ЦИЛИНДРОВ-246КУБ.СМ,ЧИСЛО,ЦИЛИНДРОВ-2,МОЩНОСТЬ,ДВИГАТЕЛЯ-11КВТ МОТОР,ЛОДОЧНЫЙ,ПОДВЕСНОЙ,,2-ТАКТНЫЙ,ДВИГАТЕЛЬ,,РАБОЧИЙ,ОБЪЕМ,ЦИЛИНДРОВ-74.6КУБ.СМ,ЧИСЛО,ЦИЛИНДРОВ-2,МОЩНОСТЬ,ДВИГАТЕЛЯ-2.57КВТ МОТОР,ЛОДОЧНЫЙ,ПОДВЕСНОЙ,,2-ТАКТНЫЙ,ДВИГАТЕЛЬ,,РАБОЧИЙ,ОБЪЕМ,ЦИЛИНДРОВ-246КУБ.СМ,ЧИСЛО,ЦИЛИНДРОВ-2,МОЩНОСТЬ,ДВИГАТЕЛЯ-13.24КВТ МОТОР,ЛОДОЧНЫЙ,ПОДВЕСНОЙ,,2-ТАКТНЫЙ,ДВИГАТЕЛЬ,,РАБОЧИЙ,ОБЪЕМ,ЦИЛИНДРОВ-102КУБ.СМ,ЧИСЛО,ЦИЛИНДРОВ-2,МОЩНОСТЬ,ДВИГАТЕЛЯ-3.6КВТ</t>
  </si>
  <si>
    <t>JJ-GROUP CORP LIMITED</t>
  </si>
  <si>
    <t>HDX TITANIUM</t>
  </si>
  <si>
    <t>FESCO INTEGRATED TRANSPORT LIMITED O/B OF YONGKANG RUNHENG MACHINERY CO., LTD</t>
  </si>
  <si>
    <t xml:space="preserve"> ZHEJIANG PROVINCE YONGKANG CITY ADD NO., 1367 SONGSHI WEST ROAD CHENGQI NEW</t>
  </si>
  <si>
    <t xml:space="preserve"> SHIJIAZHUANG HEBEI PROVINCE NO.368 XIN SHI NORTH ROAD</t>
  </si>
  <si>
    <t>125252, Г., МОСКВА, ЧАПАЕВСКИЙ ПЕР., Д.14</t>
  </si>
  <si>
    <t>ИП МАЗУРОВА МАРИНА АЛЕКСАНДРОВНА</t>
  </si>
  <si>
    <t>454015, ЧЕЛЯБИНСКАЯ ОБЛАСТЬ, ЧЕЛЯБИНСК, УЛ.ГЕРОЯ РОССИИ МОЛОДОВА, Д.28, КВ.</t>
  </si>
  <si>
    <t>10001020/130815/0012060</t>
  </si>
  <si>
    <t>MARUYAMA MFG.CO.,INC</t>
  </si>
  <si>
    <t xml:space="preserve"> TOKYO 4-15 UCHI-KANDA 3-CHOME, CHIYODA-KU, KOTO-KU</t>
  </si>
  <si>
    <t>141408, МО, Г.ХИМКИ, ЛЕНИНРАДСКОЕ ШОССЕ, ВЛ.29Г</t>
  </si>
  <si>
    <t>ДВИГАТЕЛИ С ИСКРОВЫМ ЗАЖИГАНИЕМ С РАБОЧИМ ОБЪЕМОМ ЦИЛИНДРОВ ДВИГАТЕЛЯ НЕ БОЛЕЕ 250 КУБ.СМ ПОСТАВЛЯЕТСЯ ДЛЯ ИСПОЛЬЗОВАНИЯ В КАЧЕСТВЕ ДЕМОНСТРАЦИОННОГО ОБРАЗЦА, НЕ ДЛЯ КОММЕРЧ. ЦЕЛЕЙ:ДВИГАТЕЛЬ KY201, 2-ТАКТНЫЙ БЕНЗИНОВЫЙ ДВИГАТЕЛЬ, ВНУТРЕННЕГО СГОРАНИЯ, ОБЪЕМ ДВИГАТЕЛЯ - 40,6 СС, МАКСИМАЛЬНАЯ МОЩНОСТЬ - 7000 ОБОРОТОВ В МИНУТУ, РУЧНОЙ СТАРТЕР, КАРБЮРАТОР ДИАФРАГМЕННОГО ТИПА, ДИАМЕТР ЦИЛИНДРА И ЕГО ХОДА - 39 Х 34 ММ.</t>
  </si>
  <si>
    <t>MARUYAMA</t>
  </si>
  <si>
    <t>ООО `ВЛАД ВЭД`</t>
  </si>
  <si>
    <t>690003, ПРИМОРСКИЙ КРАЙ, Г. ВЛАДИВОСТОК, УЛ. ПОСЬЕТСКАЯ, Д. 10, ОФ. 2</t>
  </si>
  <si>
    <t>ООО`МОБИЛ К`</t>
  </si>
  <si>
    <t>215039, СМОЛЕНСКАЯ ОБЛ,ГАГАРИНСКИЙ Р-Н, Д.ПОЛИЧНЯ, УЛ.НОВАЯ</t>
  </si>
  <si>
    <t>ООО `КЕРХЕР`</t>
  </si>
  <si>
    <t>`ALFRED KARCHER GMBH &amp; CO. KG`</t>
  </si>
  <si>
    <t>141407, РОССИЯ, МОСК.ОБЛ.,Г.ХИМКИ, УЛ.ПАНФИЛОВА, ВЛ.19, СТР.4</t>
  </si>
  <si>
    <t>KARCHER</t>
  </si>
  <si>
    <t>WD63EW ELSTREE HERTS SUITE 1,THE STUDIO,ST.NICHOLAS CLOSE</t>
  </si>
  <si>
    <t>ООО `СОПРА`</t>
  </si>
  <si>
    <t>119034, , Г.МОСКВА, ЛЕВШЕНСКИЙ М. ПЕРЕУЛОК, Д.10, ПОМЕЩЕНИЕ IV</t>
  </si>
  <si>
    <t>. TALLINN PAE TN.21</t>
  </si>
  <si>
    <t>10702030/211015/0066626</t>
  </si>
  <si>
    <t>БЕНЗИНОВЫЕ ДВИГАТЕЛИ НОВЫЕ, ПРЕДНАЗНАЧЕННЫЕ ДЛЯ УСТАНОВКИ НА ПИЛЫ БЕНЗИНОВЫЕ, В КАЧЕСТВЕ ОСНОВНОГО СИЛОВОГО АГРЕГАТА, ИСПОЛЬЗУЮТ ПРИНЦИП ВОЗВРАТНО-ПОСТУПАТЕЛЬНОГО ДВИЖЕНИЯ ПОРШНЯ И ИСКРОВОГО ЗАЖИГАНИЯ, НОВЫЕ ВСЕГО 1748 ШТ.::ДВИГАТЕЛЬ ВНУТРЕННЕГО СГОРАНИЯ МОЩНОСТЬЮ 0,9 КВ 2-ТАКТНЫЙ 25КУБ.СМДВИГАТЕЛЬ ВНУТРЕННЕГО СГОРАНИЯ МОЩНОСТЬЮ 1,4 КВ 2-ТАКТНЫЙ 38КУБ.СМДВИГАТЕЛЬ ВНУТРЕННЕГО СГОРАНИЯ МОЩНОСТЬЮ 1,7 КВ 2-ТАКТНЫЙ 45КУБ.СМДВИГАТЕЛЬ ВНУТРЕННЕГО СГОРАНИЯ МОЩНОСТЬЮ 2,5 КВ 2-ТАКТНЫЙ 52КУБ.СМ</t>
  </si>
  <si>
    <t>SICHUAN NEW RISE IMP AND EXP CO., LTD</t>
  </si>
  <si>
    <t>SPEEDA</t>
  </si>
  <si>
    <t>FESCO INTEGRATED TRANSPORT LIMITED O/B OF ZHEJIANG CHENGYANG MACHINERY &amp; ELECTRIC CO., LTD</t>
  </si>
  <si>
    <t>10130174/131115/0007447</t>
  </si>
  <si>
    <t>`NICE DESIGNS LLP` ЧЕРЕЗ `MTL TRADING SRO` СЛОВАКИЯ</t>
  </si>
  <si>
    <t>3W-MODELLMOTOREN GMBH</t>
  </si>
  <si>
    <t>3W</t>
  </si>
  <si>
    <t>ДВИГАТЕЛИ С ИСКРОВЫМ ЗАЖИГАНИЕМ ДЛЯ УСТАНОВКИ НА АВИАМОДЕЛИ САМОЛЕТА, ОДИН ЦИЛИНДР, ОБЪЕМ 49,16 КУБ.СМ, МОЩНОСТЬЮ 4,01КВТ, СО ШКИВОМ ДЛЯ УСТАНОВКИ ПРОПЕЛЛЕРА:(НЕВОЕННОГО НАЗНАЧЕНИЯ):ДВИГАТЕЛИ С ИСКРОВЫМ ЗАЖИГАНИЕМ ДЛЯ УСТАНОВКИ НА АВИАМОДЕЛИ САМОЛЕТА, ДВА ЦИЛИНДРА, РАСПОЛОЖЕННЫ ГОРИЗОНТАЛЬНО, ОБЪЕМ 98,32 КУБ.СМ, МОЩНОСТЬЮ 9,41КВТ, СО ШКИВОМ ДЛЯ УСТАНОВКИ ПРОПЕЛЛЕРАДВИГАТЕЛИ С ИСКРОВЫМ ЗАЖИГАНИЕМ ДЛЯ УСТАНОВКИ НА АВИАМОДЕЛИ САМОЛЕТА, ДВА ЦИЛИНДРА, РАСПОЛОЖЕННЫ ГОРИЗОНТАЛЬНО, ОБЪЕМ 163,87 КУБ.СМ, МОЩНОСТЬЮ 14,48КВТ, СО ШКИВОМ ДЛЯ УСТАНОВКИ ПРОПЕЛЛЕРАДВИГАТЕЛИ С ИСКРОВЫМ ЗАЖИГАНИЕМ ДЛЯ УСТАНОВКИ НА АВИАМОДЕЛИ САМОЛЕТА, ДВА ЦИЛИНДРА, РАСПОЛОЖЕННЫ ГОРИЗОНТАЛЬНО, ОБЪЕМ 275 КУБ.СМ, МОЩНОСТЬЮ 19,12КВТ, СО ШКИВОМ ДЛЯ УСТАНОВКИ ПРОПЕЛЛЕРА</t>
  </si>
  <si>
    <t>10702030/171115/0072253</t>
  </si>
  <si>
    <t>FESCO INTEGRATED TRANSPORT LIMITED O/B OF TAIZHOU MENGHUA MACHINERY CO.,LTD</t>
  </si>
  <si>
    <t xml:space="preserve"> ZHEJIANG JIAOJIANG, TAIZHOU CITY WEIGUO INDUSTRIAL PARK, SANJIA</t>
  </si>
  <si>
    <t>БЕНЗИНОВЫЕ ДВИГАТЕЛИ НОВЫЕ, НЕ БОЛЕЕ 250СМ3, ПРЕДНАЗНАЧЕННЫЕ ДЛЯ УСТАНОВКИ НА ТРИММЕРЫ, МОТОБЛОКИ, ЦЕПНЫЕ ПИЛЫ, В КАЧЕСТВЕ ОСНОВНОГО СИЛОВОГО АГРЕГАТА, ИСПОЛЬЗУЮТ ПРИНЦИП ВОЗВРАТНО-ПОСТУПАТЕЛЬНОГО ДВИЖЕНИЯ ПОРШНЯ И ИСКРОВОГО ЗАЖИГАНИЯ, ВСЕГО 1252 ШТ.::ДВИГАТЕЛЬ ВНУТРЕННЕГО СГОРАНИЯ МОЩНОСТЬЮ 0,9 КВ 2-ТАКТНЫЙ 25КУБ.СМ 1,22 Л.С.ДВИГАТЕЛЬ ВНУТРЕННЕГО СГОРАНИЯ МОЩНОСТЬЮ 1,7 КВ 2-ТАКТНЫЙ 45КУБ.СМ 2,31 Л.С.ДВИГАТЕЛЬ ВНУТРЕННЕГО СГОРАНИЯ МОЩНОСТЬЮ 2,5 КВ 2-ТАКТНЫЙ 52КУБ.СМ 3,4 Л.С.ДВИГАТЕЛЬ БЕНЗИНОВЫЙ ВНУТРЕННЕГО СГОРАНИЯ MH 168FB-1, МОЩНОСТЬЮ 6,5 Л.С. 196СС, 4 ТАКТА, 8,84 КВТДВИГАТЕЛЬ БЕНЗИНОВЫЙ ВНУТРЕННЕГО СГОРАНИЯ MH 170, МОЩНОСТЬЮ 7,0 Л.С.. 196СС, 4 ТАКТА, 9,52 КВТ</t>
  </si>
  <si>
    <t>194100, САНКТ-ПЕТЕРБУРГ, САНКТ-ПЕТЕРБУРГ, УЛ. ПОЛИТЕХНИЧЕСКАЯ, 13-15</t>
  </si>
  <si>
    <t>XINJIANG GUORUI ECONOMIC &amp; TRADE CO., LTD</t>
  </si>
  <si>
    <t xml:space="preserve"> XINJIANG URUMQI SOUTH BEIJING ROAD, 1-7-402</t>
  </si>
  <si>
    <t>630073, НОВОСИБИРСКАЯ ОБЛАСТЬ, Г. НОВОСИБИРСК, КАРЛА МАРКСА ПР-КТ, ДОМ № 57 ОФ.</t>
  </si>
  <si>
    <t>71364 WINNENDEN ALFRED-KARCHER-STR. 28-40</t>
  </si>
  <si>
    <t>ALFRED KAERCHER GMBH &amp; CO KG, ФИЛИАЛ В ЯПОНИИ</t>
  </si>
  <si>
    <t>10130080/140115/0000067</t>
  </si>
  <si>
    <t>БЕНЗИНОВЫЙ ДВИГАТЕЛЬ ВНУТРЕННЕГО СГОРАНИЯ С ИСКРОВЫМ ЗАЖИГАНИЕМ 4-ТАКТНЫЙ ВОЗДУШНОГО ОХЛАЖДЕНИЯ, С РАБОЧИМ ОБЪЕМОМ ЦИЛИНДРОВ 80 СМ3, МОЩНОСТЬЮ 3,5 КВТ, ДЛЯ ПОДМЕТАЛЬНО-ВСАСЫВАЮЩЕЙ МАШИНЫ KM 90/60, НЕ ДЛЯ УСТАНОВКИ НА ТРАНСПОРТНЫЕ СРЕДСТВА:</t>
  </si>
  <si>
    <t>ALFRED KAERCHER GMBH &amp; CO KG,</t>
  </si>
  <si>
    <t>MBK INDUSTRIE</t>
  </si>
  <si>
    <t>DONGNING COUNTY FUZE TRADE CO.,LTD</t>
  </si>
  <si>
    <t>DONGNING TOWN XINLONG STREET 3 WEI 6 №42</t>
  </si>
  <si>
    <t>ООО `АЭРОЛИТ`</t>
  </si>
  <si>
    <t>692523, ПРИМОРСКИЙ КРАЙ, Г.УССУРИЙСК, ПЕР. ТИХИЙ, Д. 9, КВ. 64</t>
  </si>
  <si>
    <t>ZHEJIANG PROVINCE TAIZHOU CITY ADD: LUQIAO DISTRICT</t>
  </si>
  <si>
    <t>ALFRED KAERCHER GMBH &amp; CO KG, ФИЛИАЛ В ИТАЛИИ</t>
  </si>
  <si>
    <t>ООО `АВТОИМПОРТ`</t>
  </si>
  <si>
    <t>690012, ПРИМОРСКИЙ КРАЙ, ВЛАДИВОСТОК, УЛ.БЕРЕЗОВАЯ,25,ОФ.102</t>
  </si>
  <si>
    <t>10702070/100215/0001262</t>
  </si>
  <si>
    <t>SHIRO INDUSTRY AND TRADING COMPANY LIMITED</t>
  </si>
  <si>
    <t>10716050/070215/0001420</t>
  </si>
  <si>
    <t>310018 ZHEJIANG HANGZHOU XINGFU SOUTH RD, ECONOMIC &amp; TECHNOLOGICAL</t>
  </si>
  <si>
    <t>ДВИГАТЕЛИ ПОДВЕСНЫЕ: С РАБОЧИМ ОБЪЕМОМ ЦИЛИНДРОВ ДВИГАТЕЛЯ НЕ БОЛЕЕ 325 СМ3: МОТОР ЛОДОЧНЫЙ ПОДВЕСНОЙ БЕНЗИНОВЫЙ С ЗИП, МАКСИМАЛЬНАЯ МОЩНОСТЬ, Л.С.(КВТ)-4(2,94), ТИП ДВИГАТЕЛЯ-2-Х ТАКТНЫЙ, ОБЪЁМ-74,6 КУБ СМ, ВСЕГО:3 ШТ</t>
  </si>
  <si>
    <t>HANGKAI 4</t>
  </si>
  <si>
    <t>ДВИГАТЕЛИ ПОДВЕСНЫЕ: С РАБОЧИМ ОБЪЕМОМ ЦИЛИНДРОВ ДВИГАТЕЛЯ НЕ БОЛЕЕ 325 СМ3:МОТОР ЛОДОЧНЫЙ ПОДВЕСНОЙ БЕНЗИНОВЫЙ С ЗИП, МАКСИМАЛЬНАЯ МОЩНОСТЬ, Л.С. (КВТ)-2 (1,47), ТИП ДВИГАТЕЛЯ-2-Х ТАКТНЫЙ, ОБЪЁМ - 44 КУБ СМ, ВСЕГО:1ШТ</t>
  </si>
  <si>
    <t>SPEEDA 2</t>
  </si>
  <si>
    <t>ДВИГАТЕЛИ ПОДВЕСНЫЕ: С РАБОЧИМ ОБЪЕМОМ ЦИЛИНДРОВ ДВИГАТЕЛЯ НЕ БОЛЕЕ 325 СМ3: МОТОР ЛОДОЧНЫЙ ПОДВЕСНОЙ БЕНЗИНОВЫЙ С ЗИП, МАКСИМАЛЬНАЯ МОЩНОСТЬ, Л.С.(КВТ)-9(7,3),ТИП ДВИГАТЕЛЯ-2-Х ТАКТНЫЙ, ОБЪЁМ-246 КУБ СМ, ВСЕГО:1 ШТ</t>
  </si>
  <si>
    <t>SPEEDA 9.9</t>
  </si>
  <si>
    <t>ДВИГАТЕЛИ ПОДВЕСНЫЕ: С РАБОЧИМ ОБЪЕМОМ ЦИЛИНДРОВ ДВИГАТЕЛЯ НЕ БОЛЕЕ 325 СМ3: МОТОР ЛОДОЧНЫЙ ПОДВЕСНОЙ БЕНЗИНОВЫЙ С ЗИП, МАКСИМАЛЬНАЯ МОЩНОСТЬ,Л.С.(КВТ)-4(2,94),ТИП ДВИГАТЕЛЯ-2-Х ТАКТНЫЙ, ОБЪЁМ-74,6 КУБ СМ,ВСЕГО: 4ШТ</t>
  </si>
  <si>
    <t>SPEEDA 4</t>
  </si>
  <si>
    <t>ДВИГАТЕЛИ ПОДВЕСНЫЕ: С РАБОЧИМ ОБЪЕМОМ ЦИЛИНДРОВ ДВИГАТЕЛЯ НЕ БОЛЕЕ 325 СМ3: МОТОР ЛОДОЧНЫЙ ПОДВЕСНОЙ БЕНЗИНОВЫЙ С ЗИП, МАКСИМАЛЬНАЯ МОЩНОСТЬ,Л.С.(КВТ)-9,9 (7,3), ТИП ДВИГАТЕЛЯ-2-Х ТАКТНЫЙ, ОБЪЁМ-246 КУБ СМ, ВСЕГО:1 ШТ</t>
  </si>
  <si>
    <t>HANGKAI 3,5</t>
  </si>
  <si>
    <t>ДВИГАТЕЛИ ПОДВЕСНЫЕ: С РАБОЧИМ ОБЪЕМОМ ЦИЛИНДРОВ ДВИГАТЕЛЯ НЕ БОЛЕЕ 325 СМ3: МОТОР ЛОДОЧНЫЙ ПОДВЕСНОЙ БЕНЗИНОВЫЙ С ЗИП, МАКСИМАЛЬНАЯ МОЩНОСТЬ, Л.С. (КВТ)-6(4,4), ТИП ДВИГАТЕЛЯ-2-Х ТАКТНЫЙ, ОБЪЁМ-102 КУБ СМ, ВСЕГО:1 ШТ</t>
  </si>
  <si>
    <t>SPEEDA 6</t>
  </si>
  <si>
    <t>ДВИГАТЕЛИ ПОДВЕСНЫЕ: С РАБОЧИМ ОБЪЕМОМ ЦИЛИНДРОВ ДВИГАТЕЛЯ НЕ БОЛЕЕ 325 СМ3: МОТОР ЛОДОЧНЫЙ ПОДВЕСНОЙ БЕНЗИНОВЫЙ С ЗИП, МАКСИМАЛЬНАЯ МОЩНОСТЬ, Л.С.(КВТ)- 3,5 (2,5),ТИП ДВИГАТЕЛЯ-2-Х ТАКТНЫЙ, ОБЪЁМ-72 КУБ СМ, ВСЕГО:7 ШТ</t>
  </si>
  <si>
    <t>ДВИГАТЕЛЬ ВНУТРЕННЕГО СГОРАНИЯ С ВОСПЛАМЕНЕНИЕМ ОТ СЖАТИЯ (ДИЗЕЛЬ) МОДЕЛЬ ZH192, С МОЩНОСТЬЮ 7.35 КВТ ДЛЯ УСТАНОВКИ НА С/Х МАШИНАХ, ПОСТАВЛЯЕТСЯ СО СНЯТЫМИ ВЫХЛОПНЫМИ ТРУБАМИ, КОРПУСАМИ ВОЗДУШНОГО ФИЛЬТРА, ИНСТРУМЕНТОМ ДЛЯ ОБСЛУЖИВАНИЯ. ВСЕГО 1 ШТ.</t>
  </si>
  <si>
    <t>A WUXI TO DIESEL ENGINE MANUFACTURING CO. LTD, КНР</t>
  </si>
  <si>
    <t>ДВИГАТЕЛИ ПОДВЕСНЫЕ: С РАБОЧИМ ОБЪЕМОМ ЦИЛИНДРОВ ДВИГАТЕЛЯ НЕ БОЛЕЕ 325 СМ3: МОТОР ЛОДОЧНЫЙ ПОДВЕСНОЙ БЕНЗИНОВЫЙ С ЗИП, МАКСИМАЛЬНАЯ МОЩНОСТЬ, Л.С.(КВТ)-2 (1,47), ТИП ДВИГАТЕЛЯ-2-Х ТАКТНЫЙ, ОБЪЁМ - 44 КУБ СМ,ВСЕГО:2 ШТ</t>
  </si>
  <si>
    <t>ДВИГАТЕЛИ ПОДВЕСНЫЕ: С РАБОЧИМ ОБЪЕМОМ ЦИЛИНДРОВ ДВИГАТЕЛЯ НЕ БОЛЕЕ 325 СМ3: МОТОР ЛОДОЧНЫЙ ПОДВЕСНОЙ БЕНЗИНОВЫЙ С ЗИП, МАКСИМАЛЬНАЯ МОЩНОСТЬ, Л.С.(КВТ)-6(4,4), ТИП ДВИГАТЕЛЯ-2-Х ТАКТНЫЙ, ОБЪЁМ-102 КУБ СМ, ВСЕГО: 5 ШТ</t>
  </si>
  <si>
    <t>KINGSUN MARINE (US) LIMITED</t>
  </si>
  <si>
    <t>141408, МОСКОВСКАЯ ОБЛ., Г. ХИМКИ, ЛЕНИНГРАДСКОЕ ШОССЕ, ВЛАДЕНИЕ 29Г</t>
  </si>
  <si>
    <t>10716050/110415/0004119</t>
  </si>
  <si>
    <t>ЛОДОЧНЫЕ МОТОРЫ (ДВИГАТЕЛИ), ВНУТРЕННЕГО СГОРАНИЯ, ПОДВЕСНЫЕ С РАБОЧИМ ОБЪЕМОМ ЦИЛИНДРОВ ДВИГАТЕЛЯ 74.6 КУБ.СМ, МОЩН.2.5 КВТ/3.3 Л.С., 2-Х ТАКТНЫЕ, 2-Х ЦИЛИНДРОВЫЕ, 2014 ГОДА ВЫПУСКА, ИЗ ЧЕРНОГО МЕТАЛЛА, ТОПЛИВНЫЙ БАК, Л - 1,4 ВСТРОЕННЫЙ, МАРКИ `SHENZHEN LEYTYAN-ELEKTRONIK CO.,LTD` (ТМ) HANGKAI, АРТ. ОТСУТСТВУЕТ- 260 ШТ (ТМ) SPEEDA, АРТ. ОТСУТСТВУЕТ- 30 ШТ</t>
  </si>
  <si>
    <t>SHENZHEN LEYTYAN-ELEKTRONIK CO.,LTD КНР</t>
  </si>
  <si>
    <t>HANGKAI, SPEEDA</t>
  </si>
  <si>
    <t>ООО `РЫСЬ`</t>
  </si>
  <si>
    <t>143005, МОСКОВСКАЯ ОБЛАСТЬ, ОДИНЦОВСКИЙ РАЙОН, Г. ОДИНЦОВО, УЛ. ЖЕЛЕЗНОДОРОЖНАЯ,</t>
  </si>
  <si>
    <t>SHIJIAZHUANG BLAT INDUSTRIAL &amp; TRADING CO., LTD</t>
  </si>
  <si>
    <t>10702030/300415/0024321</t>
  </si>
  <si>
    <t>SHIRO INDUSTRY &amp; TRADING CO., LTD</t>
  </si>
  <si>
    <t>БЕНЗИНОВЫЕ ДВИГАТЕЛИ, ПРЕДНАЗНАЧЕННЫЕ ДЛЯ УСТАНОВКИ НА ТРИММЕРЫ, МОТОБЛОКИ, В КАЧЕСТВЕ ОСНОВНОГО СИЛОВОГО АГРЕГАТА, ИСПОЛЬЗУЮТ ПРИНЦИП ВОЗВРАТНО-ПОСТУПАТЕЛЬНОГО ДВИЖЕНИЯ ПОРШНЯ И ИСКРОВОГО ЗАЖИГАНИЯ, НОВЫЕ, ВСЕГО 100 ШТ.::ДВИГАТЕЛЬ ВНУТРЕННЕГО СГОРАНИЯ 177F, В КОМПЛЕКТЕ С РЕДУКТОРОМ (МОЩНОСТЬ 9.0 Л.С./6.6. КВТ,ОБЪЕМ ДВИГАТЕЛЯ 270 СМ3,ДВИГАТЕЛЬ ВОЗДУШНОГО ОХЛ. 4 ТАКТНЫЙ)</t>
  </si>
  <si>
    <t>№</t>
  </si>
  <si>
    <t>10103080/200116/0000210</t>
  </si>
  <si>
    <t>SHIJIAZHUANG BLAT INDUSTRIAL &amp; TRAIDING CO. LTD</t>
  </si>
  <si>
    <t xml:space="preserve"> SHIJIAZHUANG HEBEI 368 XINSHI NORTH ROAD</t>
  </si>
  <si>
    <t>FESCO INTEGRATED TRANSPORT LTD. ON BEHALF OF LINYI LVBIAO MACHINERY CO., LTD</t>
  </si>
  <si>
    <t xml:space="preserve"> LINYI CITY INDUSTRIAL DEVELOPMENT ZONE INCUBATION CENTER LINYI HIGH AND NEW-TECH</t>
  </si>
  <si>
    <t>10702030/110216/0006711</t>
  </si>
  <si>
    <t>10115070/240316/0011343</t>
  </si>
  <si>
    <t>SIA ATEK VENTSPILS 50 RIGA LV-1002 LATVIA BY ORDER OF EMAK S.P.A.</t>
  </si>
  <si>
    <t>42011 BAGNOLO IN PIANO (RE) VIA FERMI, 4</t>
  </si>
  <si>
    <t>JIANGMEN EMAK OUTDOOR POWER EQUIPMENT CO., LTD</t>
  </si>
  <si>
    <t>OLEO-MAC</t>
  </si>
  <si>
    <t>10113080/070416/0005279</t>
  </si>
  <si>
    <t>SHANGHAI TRANSIT INTERNATIONAL FORWARDING AGENCY CO. LTD</t>
  </si>
  <si>
    <t>`PROMINTECH OU.` ЧЕРЕЗ `MTL TRADING S.R.O` СЛОВАКИЯ</t>
  </si>
  <si>
    <t>ООО `АГРОТОРГ`</t>
  </si>
  <si>
    <t>125362, , Г.МОСКВА, УЛ.СВОБОДЫ,Д.17,ОФ.2А</t>
  </si>
  <si>
    <t>RESURFICE CORP.</t>
  </si>
  <si>
    <t>10504110/120516/0008746</t>
  </si>
  <si>
    <t>10113080/240516/0008148</t>
  </si>
  <si>
    <t>10130080/250516/0006790</t>
  </si>
  <si>
    <t>ALFRED KAERCHER GMBH &amp; CO KG, ФИЛИАЛ В КИТАЕ</t>
  </si>
  <si>
    <t>10130174/230516/0004853</t>
  </si>
  <si>
    <t>EMAK SPA ЧЕРЕЗ ЧОП-ТРАНС-1</t>
  </si>
  <si>
    <t>10009194/260516/0004703</t>
  </si>
  <si>
    <t>N3B 3A9 CANADA ONTARIO 25 ORIOLE PARKWAY EAST ELMIRA</t>
  </si>
  <si>
    <t>ООО `СМГ ИМПОРТ`</t>
  </si>
  <si>
    <t>, Г., МОСКВА, УЛ.УГРЕШСКАЯ Д.2 СТР.25 КОМН.18</t>
  </si>
  <si>
    <t>10130080/020616/0007370</t>
  </si>
  <si>
    <t>10130174/020616/0005188</t>
  </si>
  <si>
    <t>EMAK SPA АГЕНТ SIA LOGOTEK</t>
  </si>
  <si>
    <t>10113110/060616/0008209</t>
  </si>
  <si>
    <t>JIANGMEN EMAK OUTDOOR POWER EQUIPMENT CO., LTD, КИТАЙ</t>
  </si>
  <si>
    <t>10130080/100616/0007953</t>
  </si>
  <si>
    <t>Кол-во шт.</t>
  </si>
  <si>
    <t>Декларация</t>
  </si>
  <si>
    <t>БЕНЗИНОВЫЙ ДВИГАТЕЛЬ G250FA 4-Х ТАКТНЫЙ ВОЗДУШНОГО ОХЛАЖДЕНИЯ, С РАБОЧИМ ОБЪЕМОМ ЦИЛИНДРОВ 252 СМ3, МОЩНОСТЬЮ 5,2 КВТ, ДЛЯ АППАРАТОВ МОЙКИ ВЫСОКИМ ДАВЛЕНИЕМ ВОДЫ СЕРИИ `HD`.УПАКОВ.В КАРТ.КОРОБ:БЕНЗИНОВЫЙ ДВИГАТЕЛЬ G250FA 4-Х ТАКТНЫЙ ВОЗДУШНОГО ОХЛАЖДЕНИЯ, С РАБОЧИМ ОБЪЕМОМ ЦИЛИНДРОВ 252 СМ3, МОЩНОСТЬЮ 5,2 КВТ, ДЛЯ АППАРАТОВ МОЙКИ ВЫСОКИМ ДАВЛЕНИЕМ ВОДЫ СЕРИИ `HD`., МАРКА 9.761-429.0, АРТИКУЛ 9.761-429.0, 1 ШТ</t>
  </si>
  <si>
    <t>БЕНЗИНОВЫЙ ДВИГАТЕЛЬ ВНУТРЕННЕГО СГОРАНИЯ С ИСКРОВЫМ ЗАЖИГАНИЕМ 4-ТАКТНЫЙ ВОЗДУШНОГО ОХЛАЖДЕНИЯ, С РАБОЧИМ ОБЪЕМОМ ЦИЛИНДРОВ 135 СМ3, ДЛЯ ПОДМЕТАЛЬНО-ВСАСЫВАЮЩЕЙ МАШИНЫ KM 90/60, НЕ ДЛЯ УСТАНОВКИ НА ТРАНСПОРТНЫЕ СРЕДСТВА,УПАКОВ.В ИНДИВ.УПАКОВКИ ИМОЩНОСТЬЮ 3,3 КВТ, ДЛЯ ПОДМЕТАЛЬНО-ВСАСЫВАЮЩЕЙ МАШИНЫ KM 90/60, МАРКА 6.491-744.0, АРТИКУЛ 6.491-744.0, 1 ШТ УЛОЖЕНЫ В КАРТ.КОРОБА НА ЧАСТИ ПОДДОНА:</t>
  </si>
  <si>
    <t>БЕНЗИНОВЫЙ ДВИГАТЕЛЬ ВНУТРЕННЕГО СГОРАНИЯ С ИСКРОВЫМ ЗАЖИГАНИЕМ 4-ТАКТНЫЙ ВОЗДУШНОГО ОХЛАЖДЕНИЯ, С РАБОЧИМ ОБЪЕМОМ ЦИЛИНДРОВ 135 СМ3, МОЩНОСТЬЮ 3,3 КВТ, ДЛЯ ПОДМЕТАЛЬНО-ВСАСЫВАЮЩЕЙ МАШИНЫ KM 90/60, НЕ ДЛЯ УСТАНОВКИ НА ТРАНСПОРТНЫЕ СРЕДСТВА.УПАКОВ.ВБЕНЗИНОВЫЙ ДВИГАТЕЛЬ ВНУТРЕННЕГО СГОРАНИЯ С ИСКРОВЫМ ЗАЖИГАНИЕМ 4-ТАКТНЫЙ ВОЗДУШНОГО ОХЛАЖДЕНИЯ, С РАБОЧИМ ОБЪЕМОМ ЦИЛИНДРОВ 135 СМ3, МОЩНОСТЬЮ 3,3 КВТ, ДЛЯ ПОДМЕТАЛЬНО-ВСАСЫВАЮЩЕЙ МАШИНЫ KM 90/60, НЕ ДЛЯ УСТАНОВКИ НА ТРАНСПОРТНЫЕ СРЕДСТВА, МАРКА 6.491-744.0, АРТИКУЛ 6.491-744.0, 1 ШТ ИНДИВ.УПАКОВКИ И УЛОЖЕНЫ В КАРТ.КОРОБ НА ЧАСТИ ПОДДОНА:</t>
  </si>
  <si>
    <t>ЧАСТИ ДЛЯ МАШИН ПОДРЕЗКИ ЛЬДА (БОРТОПОДРЕЗНОЙ МАШИНЫ) - ДВИГАТЕЛЬ ВНУТРЕННЕГО СГОРАНИЯ.ШОРТ-БЛОК - ДВИГАТЕЛЬ ВНУТРЕННЕГО СГОРАНИЯ БЕНЗИНОВЫЙ, ЧЕТЫРЕХТАКТНЫЙ, РАБОЧИЙ ОБЪЕМ - 161 СМ3 , МОЩНОСТЬ 8 Л.С., ДЛЯ МАШИНЫ ПОДРЕЗКИ ЛЬДА У КРОМКИ БОРТА (БОРТОПОДРЕЗНОЙ МАШИНЫ) ОЛИМПИЯ ПРЕДНАЗНАЧЕН ИСКЛЮЧИТЕЛЬНО ДЛЯ РЕМОНТА И, МАРКА EDCER MOTOR KIT GAS, МОДЕЛЬ ОТСУТСВУЕТ, АРТИКУЛ 55-530, 2 ШТ ТЕХНИЧЕСКОГО ОБСЛУЖИВАНИЯ ЛЬДОЗАЛИВОЧНЫХ АГРЕГАТОВ, МАРКА EDCER MOTOR KIT GAS, МОДЕЛЬ ОТСУТСВУЕТ, АРТИКУЛ 55-530, 2 ШТ</t>
  </si>
  <si>
    <t>ДВИГАТЕЛИ ВНУТРЕННЕГО СГОРАНИЯ С ИСКРОВЫМ ЗАЖИГАНИЕМ, С ВОЗВРАТНО-ПОСТУПАТЕЛЬНЫМ ДВИЖЕНИЕМ ПОРШНЯ, С РАБОЧИМ ОБЪЕМОМ ЦИЛИНДРОВ ДВИГАТЕЛЯ 25.4 КУБ.СМ (ВЕС БРУТТО С ПОДДОНАМИ 110.304КГ)ДВИГАТЕЛЬ OLEO-MAC ДЛЯ SPARTA 25. ТИП ДВИГАТЕЛЯ: 2-ТАКТНЫЙ' МОЩНОСТЬ ДВИГАТЕЛЯ (Л.С.): 1,0 Л.С.' ЕМКОСТЬ ТОПЛИВНОГО БАКА: 0,75 Л.' ТОПЛИВО: БЕНЗИН АИ-92 С МАСЛОМ ДЛЯ ДВУХТАКТНЫХ ДВИГАТЕЛЕЙ' МОЩНОСТЬ (КВТ): 0,8 КВТ'РАБОЧИЙ ОБЪЕМ ЦИЛИНДРА: 25,4 КУБ., АРТИКУЛ 61038001E1, 32 ШТ СМ., АРТИКУЛ 61038001E1, 32 ШТ</t>
  </si>
  <si>
    <t>ДВИГАТЕЛИ ВНУТРЕННЕГО СГОРАНИЯ С ИСКРОВЫМ ЗАЖИГАНИЕМ, С ВОЗВРАТНО-ПОСТУПАТЕЛЬНЫМ ДВИЖЕНИЕМ ПОРШНЯ, С РАБОЧИМ ОБЪЕМОМ ЦИЛИНДРОВ ДВИГАТЕЛЯ 25.4 КУБ.СМ (ВЕС БРУТТО С ПОДДОНАМИ 662.996 КГ)ДВИГАТЕЛЬ OLEO-MAC ДЛЯ SPARTA 25. ТИП ДВИГАТЕЛЯ: 2-ТАКТНЫЙ' МОЩНОСТЬ ДВИГАТЕЛЯ (Л.С.): 1,0 Л.С.' ЕМКОСТЬ ТОПЛИВНОГО БАКА: 0,75 Л.' ТОПЛИВО: БЕНЗИН АИ-92 С МАСЛОМ ДЛЯ ДВУХТАКТНЫХ ДВИГАТЕЛЕЙ' МОЩНОСТЬ (КВТ): 0,8 КВТ'РАБОЧИЙ ОБЪЕМ ЦИЛИНДРА: 25,4 КУБ., АРТИКУЛ 61038001E1, 192 ШТ СМ., АРТИКУЛ 61038001E1, 192 ШТ</t>
  </si>
  <si>
    <t>ДВИГАТЕЛИ С РАБОЧИМ ОБЪЕМОМ ЦИЛИНДРОВ ДВИГАТЕЛЯ 25.4 КУБ.СМ /ДЛЯ ГРАЖДАНСКОГО ПРИМЕНЕНИЯ/, ДЛЯ САДОВО-ПАРКОВОЙ ТЕХНИКИ :ИТОГО 480ЕД. ДВИГАТЕЛЬ ВНУТРЕННЕГО СГОРАНИЯ ДЛЯ ТРИММЕРА, С ВЫСОКИМ КРУТЯЩИМ МОМЕНТОМ, EMAK, 2-ТАКТ. 1.0 Л.С.РАБОЧИЙ ОБЪЕМ ЦИЛИНДРА: 25.4 КУБ. СМ,, АРТИКУЛ 61038001E1T, 480 ШТ</t>
  </si>
  <si>
    <t>ДВИГАТЕЛИ ВНУТРЕННЕГО СГОРАНИЯ С ИСКРОВЫМ ЗАЖИГАНИЕМ, ВОЗВРАТНО-ПОСТУПАТЕЛЬНЫМ ДВИЖЕНИЕМ ПОРШНЯ И РАБОЧИМ ОБЪЕМОМ НЕ БОЛЕЕ 250 СМ3: ПРЕДНАЗНАЧЕНЫ ДЛЯ БЕНЗОКОС И БЕНЗОПИЛДВИГАТЕЛЬ ВНУТРЕННЕГО СГОРАНИЯ ДЛЯ БЕНЗОКОСЫ SPARTA 25, С ВЫСОКИМ КРУТЯЩИМ МОМЕНТОМ, ТЕХНИЧЕСКИЕ ХАРАКТЕРИСТИКИ: ТИП ДВИГАТЕЛЯ: 2-ТАКТНЫЙ, МОЩНОСТЬ ДВИГАТЕЛЯ (Л.С.): 1,0 Л.С., ЕМКОСТЬ ТОПЛИВНОГО БАКА: 0,75 Л., ТОПЛИВО: БЕНЗИН АИ-92 С МАСЛОМ, АРТИКУЛ 61038001E1T, 512 ШТ ДЛЯ ДВУХТАКТНЫХ ДВИГАТЕЛЕЙ, МОЩНОСТЬ (КВТ): 0,8 КВТ, РАБОЧИЙ ОБЪЕМ ЦИЛИНДРА: 25,4 КУБ. СМ., АРТИКУЛ 61038001E1T, 512 ШТ ДВИГАТЕЛЬ ВНУТРЕННЕГО СГОРАНИЯ ДЛЯ БЕНЗОПИЛЫ GS650, С ВЫСОКИМ КРУТЯЩИМ МОМЕНТОМ, ТЕХНИЧЕСКИЕ ХАРАКТЕРИСТИКИ: ОБЪЕМ ЦИЛИНДРА 63,4 СМ3, МОЩНОСТЬ (КВТ): 3,5 KW, МАКСИМАЛЬНОЕ ЧИСЛО ОБОРОТОВ 11500 - 12000 MIN-1, ЕМКОСТЬ ТОПЛИВНОГО БАКА 0,80 Л., АРТИКУЛ 50252026Т, 120 ШТ ДВИГАТЕЛЬ ВНУТРЕННЕГО СГОРАНИЯ ДЛЯ БЕНЗОКОСЫ SPARTA 38, С ВЫСОКИМ КРУТЯЩИМ МОМЕНТОМ, ТЕХНИЧЕСКИЕ ХАРАКТЕРИСТИКИ: ТИП ДВИГАТЕЛЯ: 2-ТАКТНЫЙ, МОЩНОСТЬ ДВИГАТЕЛЯ (Л.С.): 1,8 Л.С., ЕМКОСТЬ ТОПЛИВНОГО БАКА: 0,87 Л., ТОПЛИВО: БЕНЗИН АИ-92 С МАСЛОМ ДЛЯ, АРТИКУЛ 61218001Е1Т, 256 ШТ ДВУХТАКТНЫХ ДВИГАТЕЛЕЙ, МОЩНОСТЬ (КВТ): 1,3 КВТ, РАБОЧИЙ ОБЪЕМ ЦИЛИНДРА: 36,2 КУБ. СМ., АРТИКУЛ 61218001Е1Т, 256 ШТ</t>
  </si>
  <si>
    <t>ДВИГАТЕЛИ С РАБОЧИМ ОБЪЕМОМ ЦИЛИНДРОВ ДВИГАТЕЛЯ 25.4 КУБ.СМ /ДЛЯ ГРАЖДАНСКОГО ПРИМЕНЕНИЯ/, ДЛЯ САДОВО-ПАРКОВОЙ ТЕХНИКИ:ИТОГО 1048ЕД. ДВИГАТЕЛЬ ВНУТРЕННЕГО СГОРАНИЯ ДЛЯ ТРИММЕРА, С ВЫСОКИМ КРУТЯЩИМ МОМЕНТОМ, EMAK, 2-ТАКТ. 1.0 Л.С.РАБОЧИЙ ОБЪЕМ ЦИЛИНДРА: 25.4 КУБ. СМ,, АРТИКУЛ 61038001E1, 1048 ШТ</t>
  </si>
  <si>
    <t>БЕНЗИНОВЫЕ ДВИГАТЕЛИ, ПРЕДНАЗНАЧЕННЫЕ ДЛЯ УСТАНОВКИ НА ТРИММЕРЫ, МОТОБЛОКИ, В КАЧЕСТВЕ ОСНОВНОГО СИЛОВОГО АГРЕГАТА, ИСПОЛЬЗУЮТ ПРИНЦИП ВОЗВРАТНО-ПОСТУПАТЕЛЬНОГО ДВИЖЕНИЯ ПОРШНЯ И ИСКРОВОГО ЗАЖИГАНИЯ, НОВЫЕ, ВСЕГО 1200 ШТ.::ДВИГАТЕЛЬ ВНУТРЕННЕГО СГОРАНИЯ МОЩНОСТЬЮ 1,25 КВ В КОМПЛЕКТЕ С РЕДУКТОРОМ И ШТОКОМ РАБОЧЕГО ВАЛА И РЕМНЕМ ДЛЯ ПЕРЕНОСКИ, ДВУХ ТАКТНЫЕ ДВИГАТЕЛИ. 1,5 Л.С, 33СМ3, МАРКА НЕ ОБОЗНАЧЕНО, 100 ШТ ДВИГАТЕЛЬ ВНУТРЕННЕГО СГОРАНИЯ МОЩНОСТЬЮ 1,75 КВ В КОМПЛЕКТЕ С РЕДУКТОРОМ И ШТОКОМ РАБОЧЕГО ВАЛА И РЕМНЕМ ДЛЯ ПЕРЕНОСКИ, ДВУХ ТАКТНЫЕ ДВИГАТЕЛИ. 2,3 Л.С,. 43 СМ3, МАРКА НЕ ОБОЗНАЧЕНО, 600 ШТ ДВИГАТЕЛЬ ВНУТРЕННЕГО СГОРАНИЯ МОЩНОСТЬЮ 2,3 КВ В КОМПЛЕКТЕ С РЕДУКТОРОМ И ШТОКОМ РАБОЧЕГО ВАЛА И РЕМНЕМ ДЛЯ ПЕРЕНОСКИ, ДВУХ ТАКТНЫЕ ДВИГАТЕЛИ. 3,0 Л.С, 52СМ3, МАРКА НЕ ОБОЗНАЧЕНО, 500 ШТ</t>
  </si>
  <si>
    <t>ДВИГАТЕЛИ ВНУТРЕННЕГО СГОРАНИЯ С ИСКРОВЫМ ЗАЖИГАНИЕМ, С ВОЗВРАТНО-ПОСТУПАТЕЛЬНЫМ ДВИЖЕНИЕМ ПОРШНЯ, С РАБОЧИМ ОБЪЕМОМ ЦИЛИНДРОВ ДВИГАТЕЛЯ 25.4 КУБ.СМ (ВЕС БРУТТО С ПОДДОНАМИ 4288.440 КГ):ДВИГАТЕЛЬ OLEO-MAC ДЛЯ SPARTA 25. ДВИГАТЕЛЬ ВНУТРЕННЕГО СГОРАНИЯ, С ВЫСОКИМ КРУТЯЩИМ МОМЕНТОМ, EMAK, 2-ТАКТ., 1,0 Л.С., ЕМКОСТЬ ТОПЛИВНОГО БАКА 0,75 Л. ТЕХНИЧЕСКИЕ ХАРАКТЕРИСТИКИ: ТИП ДВИГАТЕЛЯ: 2-ТАКТНЫЙ, МОЩНОСТЬ ДВИГАТЕЛЯ (Л.С.): 1,0 Л.С., ЕМКОСТЬ, МАРКА EMAK, МОДЕЛЬ ДВИГАТЕЛЬ OLEO-MAC ДЛЯ SPARTA 25, АРТИКУЛ 61038001E1, 1236 ШТ ТОПЛИВНОГО БАКА: 0,75 Л., ТОПЛИВО: БЕНЗИН АИ-92 С МАСЛОМ ДЛЯ ДВУХТАКТНЫХ ДВИГАТЕЛЕЙ, МОЩНОСТЬ (КВТ): 0,8 КВТ, РАБОЧИЙ ОБЪЕМ ЦИЛИНДРА: 25,4 КУБ. СМ., МАРКА EMAK, МОДЕЛЬ ДВИГАТЕЛЬ OLEO-MAC ДЛЯ SPARTA 25, АРТИКУЛ 61038001E1, 1236 ШТ</t>
  </si>
  <si>
    <t>ПУСКОВОЙ ДВИГАТЕЛЬ ПД-10 С/Х ТРАКТОРА ДТ-75 ПРЕДНАЗНАЧЕН ДЛЯ ПУСКА ОСНОВНОГО ДВИГАТЕЛЯ СЕЛЬСКОХОЗЯЙСТВЕННОГО ТРАКТОРА ДТ-75, ОДНОЦИЛИНДРОВЫЙ, ДВУХТАКТНЫЙ, С ИСКРОВЫМ ЗАЖИГАНИЕМ, ВОЗВРАТНО-ПОСТУПАТЕЛЬНЫЙ, РАБОЧИЙ ОБЪЕМ ЦИЛИНДРОВ 350 КУБ.СМ. МОЩНОСТЬ 7,35КВТ. :, МАРКА ОТСУТСТВУЕТ, МОДЕЛЬ ПД-10, АРТИКУЛ ОТСУТСТВУЕТ, 15 ШТ</t>
  </si>
  <si>
    <t>ПУСКОВОЙ ДВИГАТЕЛЬ ПД-10 В СБОРЕ, АРТ.П-10УД - 40ШТ. ПРЕДНАЗНАЧЕН ДЛЯ ДВИГАТЕЛЕЙ ВНУТРЕННЕГО СГОРАНИЯ С ИСКРОВЫМ ЗАЖИГАНИЕМ ДЛЯ БЕНЗИНОВЫХ ТРАКТОРНЫХ ДВИГАТЕЛЕЙ. ПУСКОВОЙ ДВИГАТЕЛЬ ПД-10 ОДНОЦИЛИНДРОВЫЙ, КАРБЮРАТОРНЫЙ, ДВУХТАКТНЫЙ. МОЩНОСТЬ ПУСКОВОГОДВИГАТЕЛЯ 10 Л. С. (7,35КВТ), РАБОЧИЙ ОБЪЯЕМ ЦИЛИНДРОВ ДВИГАТЕЛЯ 346 СМ3. ДВИГАТЕЛЬ ИМЕЕТ ГЕРМЕТИЧНО ЗАКРЫТУЮ КРИВОШИПНУЮ КАМЕРУ. ОТЛИЧИТЕЛЬНОЙ ОСОБЕННОСТЬЮ ДВИГАТЕЛЯ ЯВЛЯЕТСЯ ОТСУТСТВИЕ НА НЕМ КЛАПАНОВ. ВМЕСТО КЛАПАНОВ В НИЖНЕЙ ЧАСТИ ЦИЛИНДРА ВЫПОЛ НЕНЫ ОКНА: ВЫПУСКНОЕ ОКНО СЛУЖИТ ДЛЯ ВЫПУСКА ОТРАБОТАВШИХ ГАЗОВ, ЧЕРЕЗ ПРОДУВОЧНОЕ ОКНО ГОРЮЧАЯ СМЕСЬ ПОПАДАЕТ В ЦИЛИНДР ДВИГАТЕЛЯ ИЗ КРИВОШИПНОЙ КАМЕРЫ' ВПУСКНОЕ ОКНО, НЕОБХОДИМОЕ ДЛЯ ЗАСАСЫВАНИЯ В КРИВОШИПНУЮ КАМЕРУ ГОРЮЧЕЙ СМЕСИ ИЗ КАРБЮРАТОРА. ОК НА ОТКРЫВАЮТСЯ И ЗАКРЫВАЮТСЯ ПОРШНЕМ ПРИ ЕГО ДВИЖЕНИИ. :, АРТИКУЛ П-10УД, 0</t>
  </si>
  <si>
    <t>CHANGNENG</t>
  </si>
  <si>
    <t>Год</t>
  </si>
  <si>
    <t>Месяц</t>
  </si>
  <si>
    <t>Бренд</t>
  </si>
  <si>
    <t>Бренд ИТОГ</t>
  </si>
  <si>
    <t>Я_ПРОЧИЕ</t>
  </si>
  <si>
    <t>ОТСУТСТВУЕТ</t>
  </si>
  <si>
    <t>10209095/280414/0001707</t>
  </si>
  <si>
    <t>AVIZO OU, KUULI 4,TALLINN, ESTONIA ПО ПОРУЧ-Ю EMAK S.P.A.</t>
  </si>
  <si>
    <t>42011 BAGNOLO IN PIANO VIA E.FERMI,4</t>
  </si>
  <si>
    <t>ООО`НЕОЦИТ`</t>
  </si>
  <si>
    <t>141983, МОСКОВСКАЯ ОБЛ., Г.ДУБНА, УЛ.ПРОГРАММИСТОВ Д.4, СТР.3, ОФ.305</t>
  </si>
  <si>
    <t>ДВИГАТЕЛИ ВНУТРЕННЕГО СГОРАНИЯ, НОВЫЕ,2-Х ТАКТНЫЕ БЕНЗИНОВЫЕ С ИСКРОВЫМ ЗАЖИГАНИЕМ, С ВОЗВРАТНО-ПОСТУПАТЕЛЬНЫМ ДВИЖЕНИЕМ ПОРШНЯ,С РАБОЧИМ ОБЪЕМОМ ЦИЛИНДРОВ ДВИГАТЕЛЯ НЕ БОЛЕЕ 250 СМ3</t>
  </si>
  <si>
    <t>EFCO</t>
  </si>
  <si>
    <t>10115020/190514/0001560</t>
  </si>
  <si>
    <t>42011 BAGNOLO IN PIANO VIA E.FERMI, 4</t>
  </si>
  <si>
    <t>125466, , МОСКВА, НОВОКУРКИНСКОЕ ШОССЕ, Д.35</t>
  </si>
  <si>
    <t>ДВИГАТЕЛИ ВНУТРЕННЕГО СГОРАНИЯ С ИСКРОВЫМ ЗАЖИГАНИЕМ,ПОРШНЕВЫЕ С ВОЗВРАТНО-ПОСТУПАТЕЛЬНЫМ ДВИЖЕНИЕМ ПОРШНЯ, 2-Х ТАКТНЫЕ, ENGINE SPARTA 25, ДЛЯ ГАЗОНОКОСИЛОК, АРТ. 61038001E1T- 4000 ШТ., УПАК. В КАРТ. КОР.ДВИГАТЕЛЬ OLEO-MAC ДЛЯ ГАЗОНОКОСИЛОК SPARTA 25, МОЩНОСТЬ 0,8 КВТ (1.0 Л.С.), С РАБ.ОБЪЕМОМ ЦИЛИНДРОВ ДВИГАТЕЛЯ 25,4 КУБ.СМ, ОБЪЕМ ТОПЛИВНОГО БАКА 0,75Л.</t>
  </si>
  <si>
    <t>JIANGMEN EMAK OUTDOOR POWER EQUIPMENT CO. LTD,</t>
  </si>
  <si>
    <t>10115020/280214/0000517</t>
  </si>
  <si>
    <t>ДВИГАТЕЛИ ВНУТРЕН.СГОРАНИЯ С ИСКРОВЫМ ЗАЖИГАНИЕМ, ПОРШНЕВЫЕ С ВОЗВРАТНО-ПОСТУПАТЕЛЬНЫМ ДВИЖЕНИЕМ ПОРШНЯ, 2-Х ТАКТНЫЕ, ENGINE SPARTA 25, ДЛЯ ГАЗОНОКОСИЛОК, АРТ. 61038001E1T- 3800 ШТ., УПАК. В КАРТ. КОР.</t>
  </si>
  <si>
    <t>JIANGMEN EMAK OUTDOOR POWER EQUIPMENT CO. LTD,, OLEO-MAC</t>
  </si>
  <si>
    <t>10115020/040214/0000229</t>
  </si>
  <si>
    <t>ДВИГАТЕЛИ ВНУТРЕН.СГОРАНИЯ С ИСКРОВЫМ ЗАЖИГАНИЕМ, ПОРШНЕВЫЕ С ВОЗВРАТНО-ПОСТУПАТЕЛЬНЫМ ДВИЖЕНИЕМ ПОРШНЯ, 2-Х ТАКТНЫЕ, ENGINE SPARTA 25, ДЛЯ ГАЗОНОКОСИЛОК, АРТ. 61038001E1T- 3072 ШТ., УПАК. В 384 КАРТ. КОР.</t>
  </si>
  <si>
    <t>10115020/180214/0000374</t>
  </si>
  <si>
    <t>10209095/090614/0002349</t>
  </si>
  <si>
    <t>AVIZO OU, KUULI 4,TALLINN, ESTONIA ПО ПОРУЧЕНИЮ EMAK S.P.A.</t>
  </si>
  <si>
    <t>ДВИГАТЕЛИ ВНУТРЕННЕГО СГОРАНИЯ, НОВЫЕ,2-Х ТАКТНЫЕ БЕНЗИНОВЫЕ С ИСКРОВЫМ ЗАЖИГАНИЕМ, С ВОЗВРАТНО-ПОСТУПАТЕЛЬНЫМ ДВИЖЕНИЕМ ПОРШНЯ,С РАБОЧИМ ОБЪЕМОМ ЦИЛИНДРОВ ДВИГАТЕЛЯ НЕ БОЛЕЕ 250 СМ3:С РАБОЧИМ ОБЪЕМОМ ЦИЛИНДРОВ ДВИГАТЕЛЯ 25,4СМ3, МОЩНОСТЬ ДВИГАТЕЛЯ 1 Л.С.,ЕМКОСТЬ ТОПЛИВНОГО БАКА 0,75 ПОСТАВЛЯЮТСЯ В СОБРАННОМ ВИДЕ, ПРЕДНАЗНАЧЕНЫ ДЛЯ ПОДАЧИ КРУТЯЩЕГО МОМЕНТА НА ТРИММЕРНУЮ ГОЛОВКУ МОТОКОСЫ, ЯВЛЯЮТСЯ ЧАСТЬЮ МОТОКОСЫ `EFCO` МОДЕЛИ STARK 25</t>
  </si>
  <si>
    <t>10115020/210514/0001583</t>
  </si>
  <si>
    <t>ДВИГАТЕЛИ ВНУТРЕН.СГОРАНИЯ С ИСКРОВЫМ ЗАЖИГАНИЕМ, ПОРШНЕВЫЕ С ВОЗВРАТНО-ПОСТУПАТЕЛЬНЫМ ДВИЖЕНИЕМ ПОРШНЯ, 2-Х ТАКТНЫЕ, ДЛЯ ГАЗОНОКОСИЛОК, ENGINE SPARTA 25, АРТ. 61038001E1T- 2776 ШТ., УПАК. В 347 КАРТ. КОР.ДВИГАТЕЛЬ OLEO-MAC ДЛЯ ГАЗОНОКОСИЛОК SPARTA 25, МОЩНОСТЬ 0,8 КВТ (1.0 Л.С.), С РАБ.ОБЪЕМОМ ЦИЛИНДРОВ ДВИГАТЕЛЯ 25,4 КУБ.СМ, ОБЪЕМ ТОПЛИВНОГО БАКА 0,75Л.</t>
  </si>
  <si>
    <t>10209095/070414/0001345</t>
  </si>
  <si>
    <t>ООО`НОРМА-ГАРДЕН`</t>
  </si>
  <si>
    <t>127083. Г. МОСКВА, ПЕРЕУЛОК МИРСКОЙ,ДОМ8, КОРПУС 1, ОФИС 1</t>
  </si>
  <si>
    <t>ДВИГАТЕЛИ ВНУТРЕННЕГО СГОРАНИЯ, НОВЫЕ,2-Х ТАКТНЫЕ БЕНЗИНОВЫЕ С ИСКРОВЫМ ЗАЖИГАНИЕМ, С ВОЗВРАТНО-ПОСТУПАТЕЛЬНЫМ ДВИЖЕНИЕМ ПОРШНЯ, С РАБОЧИМ ОБЪЕМОМ ЦИЛИНДРОВ ДВИГАТЕЛЯ 25,4СМ3, МОЩНОСТЬ ДВИГАТЕЛЯ 1 Л.С.,ЕМКОСТЬ ТОПЛИВНОГО БАКА 0,75 ПОСТАВЛЯЮТСЯ В СОБР</t>
  </si>
  <si>
    <t>10209095/110314/0000942</t>
  </si>
  <si>
    <t>127083, , Г. МОСКВА, ПЕРЕУЛОК МИРСКОЙ,ДОМ8, КОРПУС 1, ОФИС 1</t>
  </si>
  <si>
    <t>10115020/200214/0000419</t>
  </si>
  <si>
    <t>ДВИГАТЕЛИ ВНУТРЕН.СГОРАНИЯ С ИСКРОВЫМ ЗАЖИГАНИЕМ, ПОРШНЕВЫЕ С ВОЗВРАТНО-ПОСТУПАТЕЛЬНЫМ ДВИЖЕНИЕМ ПОРШНЯ, 2-Х ТАКТНЫЕ, ДЛЯ ГАЗОНОКОСИЛОК, ENGINE SPARTA 25, АРТ. 61038001E1- 2560 ШТ., УПАК. В 320 КАРТ. КОР.</t>
  </si>
  <si>
    <t>10209095/220514/0002079</t>
  </si>
  <si>
    <t>ДВИГАТЕЛИ ВНУТРЕННЕГО СГОРАНИЯ, НОВЫЕ,2-Х ТАКТНЫЕ БЕНЗИНОВЫЕ С ИСКРОВЫМ ЗАЖИГАНИЕМ, С ВОЗВРАТНО-ПОСТУПАТЕЛЬНЫМ ДВИЖЕНИЕМ ПОРШНЯ,С РАБОЧИМ ОБЪЕМОМ ЦИЛИНДРОВ ДВИГАТЕЛЯ НЕ БОЛЕЕ 250 СМ3, РАЗМЕЩЕНЫ НА 4 ДЕРЕВЯННЫХ ОБРЕШЕТКАХ ВЕСОМ 120 КГ:С РАБОЧИМ ОБЪЕМОМ ЦИЛИНДРОВ ДВИГАТЕЛЯ 35,2 СМ3, МОЩНОСТЬ ДВИГАТЕЛЯ 2,2 Л.С.,ЕМКОСТЬ ТОПЛИВНОГО БАКА 0,32 ПОСТАВЛЯЮТСЯ В СОБРАННОМ ВИДЕ, ПРЕДНАЗНАЧЕНЫ ДЛЯ ПОДАЧИ КРУТЯЩЕГО МОМЕНТА НА ЦЕПЬ БЕНЗОПИЛЫ, ЯВЛЯЮТСЯ ЧАСТЬЮ БЕНЗОПИЛЫ `EFCO` МОДЕЛИ 137:С РАБОЧИМ ОБЪЕМОМ ЦИЛИНДРОВ ДВИГАТЕЛЯ 25,4СМ3, МОЩНОСТЬ ДВИГАТЕЛЯ 1 Л.С.,ЕМКОСТЬ ТОПЛИВНОГО БАКА 0,75Л, ПОСТАВЛЯЮТСЯ В СОБРАННОМ ВИДЕ, ПРЕДНАЗНАЧЕНЫ ДЛЯ ПОДАЧИ КРУТЯЩЕГО МОМЕНТА НА ТРИММЕРНУЮ ГОЛОВКУ МОТОКОСЫ, ЯВЛЯЮТСЯ ЧАСТЬЮ МОТОКОСЫ `EFCO` МОДЕЛИSTARK 25</t>
  </si>
  <si>
    <t>10115020/010814/0002499</t>
  </si>
  <si>
    <t>ДВИГАТЕЛИ ВНУТРЕННЕГО СГОРАНИЯ С ИСКРОВЫМ ЗАЖИГАНИЕМ, ПОРШНЕВЫЕ С ВОЗВРАТНО-ПОСТУПАТЕЛЬНЫМ ДВИЖЕНИЕМ ПОРШНЯ, 2-Х ТАКТНЫЕ, ДЛЯ БЕНЗОПИЛ, ENGINE 35, АРТ. 50242029Т - 2048 ШТ., УПАК. В КАРТ. КОР. В ДЕР.ОБРЕШЕТКЕ, НА 32 ПОДДОНАХ, ВЕС БРУТТО С ПОДДОНАМИ12448 КГБЕНЗИНОВЫЙ ДВУХТАКТНЫЙ ДВИГАТЕЛЬ OLEO-MAC ВНУТРЕННЕГО СГОРАНИЯ ДЛЯ БЕНЗОПИЛЫ GS 35 С РАБОЧИМ ОБЪЕМОМ ЦИЛИНДРОВ 38,9 СМ3, МОЩНОСТЬЮ 1.5 КВТ (2.0 Л.С.), ЕМКОСТЬЮ ТОПЛИВНОГО БАКА 0.35Л</t>
  </si>
  <si>
    <t>10209095/250314/0001164</t>
  </si>
  <si>
    <t>ДВИГАТЕЛИ ВНУТРЕННЕГО СГОРАНИЯ, НОВЫЕ,2-Х ТАКТНЫЕ БЕНЗИНОВЫЕ С ИСКРОВЫМ ЗАЖИГАНИЕМ, С ВОЗВРАТНО-ПОСТУПАТЕЛЬНЫМ ДВИЖЕНИЕМ ПОРШНЯ,С РАБОЧИМ ОБЪЕМОМ ЦИЛИНДРОВ ДВИГАТЕЛЯ НЕ БОЛЕЕ 250 СМ3,РАЗМЕЩЕНЫ В 125 КАРТОННЫХ КОРОБКАХ,НА 18 ДЕРЕВЯННЫХ ОБРЕШЕТКАХ ВЕСО</t>
  </si>
  <si>
    <t>10209095/240414/0001644</t>
  </si>
  <si>
    <t>ДВИГАТЕЛИ ВНУТРЕННЕГО СГОРАНИЯ, НОВЫЕ,2-Х ТАКТНЫЕ БЕНЗИНОВЫЕ С ИСКРОВЫМ ЗАЖИГАНИЕМ, С ВОЗВРАТНО-ПОСТУПАТЕЛЬНЫМ ДВИЖЕНИЕМ ПОРШНЯ,С РАБОЧИМ ОБЪЕМОМ ЦИЛИНДРОВ ДВИГАТЕЛЯ НЕ БОЛЕЕ 250 СМ3, РАЗМЕЩЕНЫ НА 16 ДЕРЕВЯННЫХ ОБРЕШЕТКАХ ВЕСОМ 480 КГ</t>
  </si>
  <si>
    <t>10115020/150814/0002683</t>
  </si>
  <si>
    <t>ДВИГАТЕЛИ ВНУТРЕННЕГО СГОРАНИЯ С ИСКРОВЫМ ЗАЖИГАНИЕМ,ПОРШНЕВЫЕ С ВОЗВРАТНО-ПОСТУПАТЕЛЬНЫМ ДВИЖЕНИЕМ ПОРШНЯ, 2-Х ТАКТНЫЕ, ДЛЯ ГАЗОНОКОСИЛОК ENGINE SPARTA 25, АРТ. 61038001E1T- 1792 ШТ., УПАК. В 224 КАРТ. КОР.ДВИГАТЕЛЬ OLEO-MAC ДЛЯ ГАЗОНОКОСИЛОК SPARTA 25, МОЩНОСТЬ 0,8 КВТ (1.0 Л.С.), С РАБ. ОБЪЕМОМ ЦИЛИНДРОВ ДВИГАТЕЛЯ 25,4 КУБ.СМ, ОБЪЕМ ТОПЛИВНОГО БАКА 0,75Л.</t>
  </si>
  <si>
    <t>10702030/070716/0037008</t>
  </si>
  <si>
    <t>FESCO INTEGRATED TRANSPORT LIMITED ON BEHALF OF WUYI HAOYUAN HARDWARE PRODUCTS CO., LTD</t>
  </si>
  <si>
    <t xml:space="preserve"> ZHEJIANG PROVINCE WUYI COUNTRY ADD: YUXI ROAD, DONGNAN INDUSTRIAL</t>
  </si>
  <si>
    <t>БЕНЗИНОВЫЕ ДВИГАТЕЛИ НОВЫЕ, НЕ БОЛЕЕ 250СМ3, ПРЕДНАЗНАЧЕННЫЕ ДЛЯ УСТАНОВКИ НА ТРИММЕРЫ, МОТОБЛОКИ, ЦЕПНЫЕ ПИЛЫ, В КАЧЕСТВЕ ОСНОВНОГО СИЛОВОГО АГРЕГАТА, ИСПОЛЬЗУЮТ ПРИНЦИП ВОЗВРАТНО-ПОСТУПАТЕЛЬНОГО ДВИЖЕНИЯ ПОРШНЯ И ИСКРОВОГО ЗАЖИГАНИЯ, ВСЕГО 1648 ШТ.: :ДВИГАТЕЛЬ ВНУТРЕННЕГО СГОРАНИЯ МОЩНОСТЬЮ 1,8 КВ, 45СМ3, модель НЕ ИЗВЕСТНО, 1100 ШТ :ДВИГАТЕЛЬ ВНУТРЕННЕГО СГОРАНИЯ МОЩНОСТЬЮ 2,4 КВ 52СМ3, модель НЕ ИЗВЕСТНО, 548 ШТ</t>
  </si>
  <si>
    <t>10115020/250714/0002402</t>
  </si>
  <si>
    <t>ДВИГАТЕЛИ ВНУТРЕННЕГО СГОРАНИЯ С ИСКРОВЫМ ЗАЖИГАНИЕМ,ПОРШНЕВЫЕ С ВОЗВРАТНО-ПОСТУПАТЕЛЬНЫМ ДВИЖЕНИЕМ ПОРШНЯ, 2-Х ТАКТНЫЕ, ДЛЯ ГАЗОНОКОСИЛОК ENGINE SPARTA 25, АРТ. 61038001E1T- 1504 ШТ., УПАК. В 188 КАРТ. КОР.ДВИГАТЕЛЬ OLEO-MAC ДЛЯ ГАЗОНОКОСИЛОК SPARTA 25, МОЩНОСТЬ 0,8 КВТ (1.0 Л.С.), С РАБ.ОБЪЕМОМ ЦИЛИНДРОВ ДВИГАТЕЛЯ 25,4 КУБ.СМ, ОБЪЕМ ТОПЛИВНОГО БАКА 0,75Л.</t>
  </si>
  <si>
    <t>10115020/260214/0000484</t>
  </si>
  <si>
    <t>10115020/040614/0001760</t>
  </si>
  <si>
    <t>ДВИГАТЕЛИ ВНУТРЕННЕГО СГОРАНИЯ С ИСКРОВЫМ ЗАЖИГАНИЕМ,ПОРШНЕВЫЕ С ВОЗВРАТНО-ПОСТУПАТЕЛЬНЫМ ДВИЖЕНИЕМ ПОРШНЯ, 2-Х ТАКТНЫЕ, ДЛЯ ГАЗОНОКОСИЛОК ENGINE SPARTA 25, АРТ. 61038001E1T- 1052 ШТ., УПАК. В КАРТ. КОР.ДВИГАТЕЛЬ OLEO-MAC ДЛЯ ГАЗОНОКОСИЛОК SPARTA 25, МОЩНОСТЬ 0,8 КВТ (1.0 Л.С.), С РАБ.ОБЪЕМОМ ЦИЛИНДРОВ ДВИГАТЕЛЯ 25,4 КУБ.СМ, ОБЪЕМ ТОПЛИВНОГО БАКА 0,75Л.</t>
  </si>
  <si>
    <t>10130120/120716/0006604</t>
  </si>
  <si>
    <t>10115020/240214/0000462</t>
  </si>
  <si>
    <t>ДВИГАТЕЛИ ВНУТРЕННЕГО СГОРАНИЯ С ИСКРОВЫМ ЗАЖИГАНИЕМ, ПОРШНЕВЫЕ С ВОЗВРАТНО-ПОСТУПАТЕЛЬНЫМ ДВИЖЕНИЕМ ПОРШНЯ, 2-Х ТАКТНЫЕ, ДЛЯ БЕНЗОПИЛ, ENGINE 35, АРТ. 50242029Т - 896 ШТ., УПАК. В КАРТ. КОР. В ДЕР.ОБРЕШЕТКЕ, НА 14 ПОДДОНАХ, ВЕС БРУТТО С ПОДДОНАМИ 54</t>
  </si>
  <si>
    <t>10115020/180214/0000377</t>
  </si>
  <si>
    <t>ДВИГАТЕЛИ ВНУТРЕННЕГО СГОРАНИЯ С ИСКРОВЫМ ЗАЖИГАНИЕМ, ПОРШНЕВЫЕ С ВОЗВРАТНО-ПОСТУПАТЕЛЬНЫМ ДВИЖЕНИЕМ ПОРШНЯ, 2-Х ТАКТНЫЕ, ДЛЯ БЕНЗОПИЛ, ENGINE 35, АРТ. 50242029Т - 768 ШТ., УПАК. В КАРТ. КОР. В ДЕР.ОБРЕШЕТКЕ, НА 12 ПОДДОНАХ, ВЕС БРУТТО С ПОДДОНАМИ 46</t>
  </si>
  <si>
    <t>ДВИГАТЕЛИ ВНУТРЕННЕГО СГОРАНИЯ С ИСКРОВЫМ ЗАЖИГАНИЕМ, ПОРШНЕВЫЕ С ВОЗВРАТНО-ПОСТУПАТЕЛЬНЫМ ДВИЖЕНИЕМ ПОРШНЯ, 2-Х ТАКТНЫЕ, ДЛЯ БЕНЗОПИЛ, ENGINE 35, АРТ. 50242029Т - 768 ШТ., УПАК. В КАРТ. КОР. В ДЕР.ОБРЕШЕТКЕ, НА 12 ПОДДОНАХ, ВЕС БРУТТО С ПОДДОНАМИ4668 КГБЕНЗИНОВЫЙ ДВУХТАКТНЫЙ ДВИГАТЕЛЬ OLEO-MAC ВНУТРЕННЕГО СГОРАНИЯ ДЛЯ БЕНЗОПИЛЫ GS 35 С РАБОЧИМ ОБЪЕМОМ ЦИЛИНДРОВ 38,9 СМ3, МОЩНОСТЬЮ 1.5 КВТ (2.0 Л.С.), ЕМКОСТЬЮ ТОПЛИВНОГО БАКА 0.35Л</t>
  </si>
  <si>
    <t>ДВИГАТЕЛИ ВНУТРЕННЕГО СГОРАНИЯ С ИСКРОВЫМ ЗАЖИГАНИЕМ, ПОРШНЕВЫЕ С ВОЗВРАТНО-ПОСТУПАТЕЛЬНЫМ ДВИЖЕНИЕМ ПОРШНЯ, 2-Х ТАКТНЫЕ, ДЛЯ БЕНЗОПИЛ, ENGINE OM 41, АРТ. 50172037T - 640 ШТ., УПАК. В КАРТ. КОР., В ДЕР.ОБРЕШЕТКЕ, НА 10 ПОДДОНАХ, ВЕС БРУТТО С ПОДДОНАМ</t>
  </si>
  <si>
    <t xml:space="preserve"> ZHEJIANG YONGKANG F4.NO.173-179. CHENGDONG ROAD</t>
  </si>
  <si>
    <t>ООО `ЭКСПРОМТ`</t>
  </si>
  <si>
    <t>191025, ЛЕНИНГРАДСКАЯ ОБЛАСТЬ, САНКТ-ПЕТЕРБУРГ, УЛ. РУБИНШТЕЙНА, Д. 10, ЛИТЕР А,</t>
  </si>
  <si>
    <t>10702030/030816/0043453</t>
  </si>
  <si>
    <t>МОТОР ЛОДОЧНЫЙ ДВУХТАКТНЫЙ БЕНЗИНОВЫЙ, ПОДВЕСНОЙ, НОВЫЙ, С РАБОЧИМ ОБЪЕМОМ ЦИЛИНДРОВ ДВИГАТЕЛЯ 62 СМ3, МАКСИМАЛЬНАЯ МОЩНОСТЬ 2,8 КВТ. ПРЕДНАЗНАЧЕН ДЛЯ ИСПОЛЬЗОВАНИЯ НА НЕБОЛЬШИХ ЛОДКАХ, ОСНАЩЕННЫХ ТРАНЦЕМ. ВСЕГО: 602 ШТУКИ.:, модель MHT-3,8S, 0</t>
  </si>
  <si>
    <t>ДВИГАТЕЛИ ВНУТРЕННЕГО СГОРАНИЯ С ИСКРОВЫМ ЗАЖИГАНИЕМ, ПОРШНЕВЫЕ С ВОЗВРАТНО-ПОСТУПАТЕЛЬНЫМ ДВИЖЕНИЕМ ПОРШНЯ, 2-Х ТАКТНЫЕ, ДЛЯ БЕНЗОПИЛ, ENGINE OM 41, АРТ. 50172037T - 512 ШТ., УПАК. В КАРТ. КОР., В ДЕР.ОБРЕШЕТКЕ, НА 8 ПОДДОНАХ, ВЕС БРУТТО С ПОДДОНАМИ</t>
  </si>
  <si>
    <t>10115020/160514/0001532</t>
  </si>
  <si>
    <t>ДВИГАТЕЛИ ВНУТРЕН.СГОРАНИЯ С ИСКРОВЫМ ЗАЖИГАНИЕМ, ПОРШНЕВЫЕ С ВОЗВРАТНО-ПОСТУПАТЕЛЬНЫМ ДВИЖЕНИЕМ ПОРШНЯ, 2-Х ТАКТНЫЕ, ДЛЯ ГАЗОНОКОСИЛОК, SPARTA 25 ENGINE , АРТ. 61038001E1T- 512 ШТ., В ИНД. УПАК. В 64 КАРТ. КОР.ДВИГАТЕЛЬ OLEO-MAC ДЛЯ ГАЗОНОКОСИЛОК SPARTA 25, МОЩНОСТЬ 0,8 КВТ, С РАБ.ОБЪЕМОМ ЦИЛИНДРА 25,4 КУБ.СМ, ОБЪЕМ ТОПЛИВНОГО БАКА 0,75Л.</t>
  </si>
  <si>
    <t>ООО `РЕГИОНАЛЬНЫЙ ТАМОЖЕННЫЙ ЦЕНТР`</t>
  </si>
  <si>
    <t>690014, ПРИМОРСКИЙ КРАЙ, Г.ВЛАДИВОСТОК, НАРОДНЫЙ ПРОСПЕКТ, 11-В, КАБ.11/3</t>
  </si>
  <si>
    <t>`HIDEA`</t>
  </si>
  <si>
    <t>10702030/080514/0037931</t>
  </si>
  <si>
    <t>ИНДРОВ - 1' 2014 Г.В. - 70 ШТУК. 2.HD5FHS, ОБЪЕМ 112 СМ3, МОЩНОСТЬ 5 Л.С. (3,6КВТ), МАКСИМАЛЬНЫЕ ОБОРОТЫ - 4500-5500 ОБ/МИН, ТИП ДВИГАТЕЛЯ 4-Х ТАКТНЫЙ, КОЛИЧЕСТВО ЦИЛИНДРОВ - 1' 2014 Г.В. - 29 ШТУК. 3. HIDEA HD9.8FHS, ОБЪЕМ 74.6 СМ3, МОЩНОСТЬ 3.5 Л.С(2,6КВТ), МАКСИМАЛЬНЫЕ ОБОРОТЫ - 4200-5300 ОБ/МИН, ТИП ДВИГАТЕЛЯ 2-Х ТАКТНЫЙ, КОЛИЧЕСТВО ЦИЛИНДРОВ - 1' 2014 Г.В. - 50 ШТУК. 4. HIDEA HD2.5FHS, ОБЪЕМ 74.6 СМ3, МОЩНОСТЬ 2.5 Л.С. (1,8КВТ), МАКСИМАЛЬНЫЕ ОБОРОТЫ - 5250-5750 ОБ/МИН, ТИП ДВИГАТЕЛЯ 2-Х ТАКТНЫЙ, КОЛИЧЕСТВО ЦИЛИНДРОВ - 1' 2014 Г.В. - 300 ШТУК. НЕ ЯВЛЯЕТСЯ ПРОДУКЦИЕЙ ВОЕННОГО НАЗНАЧЕНИЯ. ВСЕГО: 449 ШТУК. Т.М.: `HIDEA`. КОД ОКП: 456180.:</t>
  </si>
  <si>
    <t>10115020/090614/0001821</t>
  </si>
  <si>
    <t>ДВИГАТЕЛИ ВНУТРЕННЕГО СГОРАНИЯ С ИСКРОВЫМ ЗАЖИГАНИЕМ, ПОРШНЕВЫЕ С ВОЗВРАТНО-ПОСТУПАТЕЛЬНЫМ ДВИЖЕНИЕМ ПОРШНЯ, 2-Х ТАКТНЫЕ, ДЛЯ БЕНЗОПИЛ, ENGINE OM 41, АРТ. 50172037T - 384 ШТ., УПАК. В КАРТ. КОР., В ДЕР.ОБРЕШЕТКЕ, НА 6 ПОДДОНАХ, ВЕС БРУТТО С ПОДДОНАМИ2200,00 КГДВИГАТЕЛЬ OLEO-MAC ДЛЯ БЕНЗОПИЛ 941, МОЩНОСТЬ 1,8 КВТ, С РАБ. ОБЪЕМОМ ЦИЛИНДРА 39.0 КУБ.СМ, ЕМКОСТЬ ТОПЛИВНОГО БАКА 0,32Л</t>
  </si>
  <si>
    <t>ДВИГАТЕЛИ ВНУТРЕН.СГОРАНИЯ С ИСКРОВЫМ ЗАЖИГАНИЕМ, ПОРШНЕВЫЕ С ВОЗВРАТНО-ПОСТУПАТЕЛЬНЫМ ДВИЖЕНИЕМ ПОРШНЯ, 2-Х ТАКТНЫЕ, ДЛЯ ГАЗОНОКОСИЛОК, ENGINE SPARTA 25, АРТ. 61038001E1T- 328 ШТ., УПАК. В 41 КАРТ. КОР.</t>
  </si>
  <si>
    <t>ДВИГАТЕЛИ ВНУТРЕННЕГО СГОРАНИЯ С ИСКРОВЫМ ЗАЖИГАНИЕМ, ПОРШНЕВЫЕ С ВОЗВРАТНО-ПОСТУПАТЕЛЬНЫМ ДВИЖЕНИЕМ ПОРШНЯ, 2-Х ТАКТНЫЕ, SPARTA 38 ENGINE, ДЛЯ ГАЗОНОКОСИЛОК, АРТ. 61218001E1T- 264 ШТ., УПАК. В 33 КАРТ. КОР.ДВИГАТЕЛЬ OLEO-MAC ДЛЯ ГАЗОНОКОСИЛОК SPARTA 38, МОЩН.0,87 КВТ (1.8 Л.С.), С РАБ.ОБЪЕМОМ ЦИЛИНДРОВ ДВИГАТЕЛЯ 36,2 КУБ.СМ, ОБЪЕМ ТОПЛИВНОГО БАКА 0,87 Л</t>
  </si>
  <si>
    <t>JIANGMEN EMAK OUTDOOR POWER EQUIPMENT CO. LTD</t>
  </si>
  <si>
    <t>ДВИГАТЕЛИ ВНУТРЕННЕГО СГОРАНИЯ С ИСКРОВЫМ ЗАЖИГАНИЕМ, ПОРШНЕВЫЕ С ВОЗВРАТНО-ПОСТУПАТЕЛЬНЫМ ДВИЖЕНИЕМ ПОРШНЯ, 2-Х ТАКТНЫЕ, ДЛЯ БЕНЗОПИЛ, ENGINE 37, АРТ. 50182017Т - 256 ШТ., УПАК. В КАРТ. КОР. В ДЕР.ОБРЕШЕТКЕ, НА 4 ПОДДОНАХ, ВЕС БРУТТО С ПОДДОНАМИ 146</t>
  </si>
  <si>
    <t>10115020/150814/0002682</t>
  </si>
  <si>
    <t>ДВИГАТЕЛИ ВНУТРЕННЕГО СГОРАНИЯ С ИСКРОВЫМ ЗАЖИГАНИЕМ, ПОРШНЕВЫЕ С ВОЗВРАТНО-ПОСТУПАТЕЛЬНЫМ ДВИЖЕНИЕМ ПОРШНЯ, 2-Х ТАКТНЫЕ, ДЛЯ БЕНЗОПИЛ, ENGINE OM 41, АРТ. 50172037T - 256 ШТ., УПАК. В КАРТ. КОР., В ДЕР.ОБРЕШЕТКЕ, НА 4 ПОДДОНАХ, ВЕС БРУТТО С ПОДДОНАМИ1466.00 КГДВИГАТЕЛЬ ДЛЯ БЕНЗОПИЛ OLEO-MAC 941, МОЩНОСТЬ 1,8 КВТ, С РАБ. ОБЪЕМОМ ЦИЛИНДРА 39.0 КУБ.СМ, ЕМКОСТЬ ТОПЛИВНОГО БАКА 0,32Л</t>
  </si>
  <si>
    <t>10115020/241014/0003685</t>
  </si>
  <si>
    <t>ДВИГАТЕЛИ ВНУТРЕННЕГО СГОРАНИЯ С ИСКРОВЫМ ЗАЖИГАНИЕМ, ПОРШНЕВЫЕ С ВОЗВРАТНО-ПОСТУПАТЕЛЬНЫМ ДВИЖЕНИЕМ ПОРШНЯ, 2-Х ТАКТНЫЕ, ДЛЯ БЕНЗОПИЛ, ENGINE OM 41, АРТ. 50172037T - 256 ШТ., УПАК. В КАРТ. КОР., В ДЕР.ОБРЕШЕТКЕ, НА 4 ПОДДОНАХ, ВЕС БРУТТО С ПОДДОНАМИ1466 КГДВИГАТЕЛЬ ДЛЯ БЕНЗОПИЛ OLEO-MAC 941, МОЩНОСТЬ 1,8 КВТ, С РАБ. ОБЪЕМОМ ЦИЛИНДРА 39.0 КУБ.СМ, ЕМКОСТЬ ТОПЛИВНОГО БАКА 0,32Л</t>
  </si>
  <si>
    <t>ДВИГАТЕЛИ ВНУТРЕННЕГО СГОРАНИЯ С ИСКРОВЫМ ЗАЖИГАНИЕМ, ПОРШНЕВЫЕ С ВОЗВРАТНО-ПОСТУПАТЕЛЬНЫМ ДВИЖЕНИЕМ ПОРШНЯ, 2-Х ТАКТНЫЕ, SPARTA 38 ENGINE, ДЛЯ ГАЗОНОКОСИЛОК, АРТ. 61218001E1T- 248 ШТ., УПАК. В 31 КАРТ. КОР.ДВИГАТЕЛЬ OLEO-MAC ДЛЯ ГАЗОНОКОСИЛОК SPARTA 38, МОЩН.0,87 КВТ (1.8 Л.С.), С РАБ.ОБЪЕМОМ ЦИЛИНДРОВ ДВИГАТЕЛЯ 36,2 КУБ.СМ, ОБЪЕМ ТОПЛИВНОГО БАКА 0,87 Л</t>
  </si>
  <si>
    <t>ДВИГАТЕЛИ ВНУТРЕННЕГО СГОРАНИЯ С ИСКРОВЫМ ЗАЖИГАНИЕМ, ПОРШНЕВЫЕ С ВОЗВРАТНО-ПОСТУПАТЕЛЬНЫМ ДВИЖЕНИЕМ ПОРШНЯ, 2-Х ТАКТНЫЕ, ДЛЯ БЕНЗОПИЛ, ENGINE OM GS650, АРТ. 50252026T- 240 ШТ.,УПАК. В КАРТ. КОР., В ДЕР.ОБРЕШЕТКЕ, НА 3 ПОДДОНАХ, ВЕС БРУТТО СПОДДОНАМИ 1800.00 КГДВИГАТЕЛЬ OLEO-MAC ДЛЯ БЕНЗОПИЛЫ GS650, МОЩНОСТЬ 3,5 КВТ(4,7 Л.С.), ОБЬЕМ ЦИЛИНДРА 63,4 СМ3, ОБЪЕМ ТОПЛИВНОГО БАКА 0.8Л.</t>
  </si>
  <si>
    <t>JIANGMEN EMAK OUTDOOR POWER EQUIPMENT CO., LTD,</t>
  </si>
  <si>
    <t>10702030/090614/0049692</t>
  </si>
  <si>
    <t>ПОДВЕСНЫЕ БЕНЗИНОВЫЕ ЛОДОЧНЫЕ МОТОРЫ С РАБОЧИМ ОБЪЕМОМ ЦИЛИНДРОВ ДВИГАТЕЛЯ НЕ БОЛЕЕ 325СМ3: 1. HIDEA HD9.8FHS, ОБЪЕМ 74.6 СМ3, МОЩНОСТЬ 3.5 Л.С (2,6КВТ), МАКСИМАЛЬНЫЕ ОБОРОТЫ - 4200-5300 ОБ/МИН, ТИП ДВИГАТЕЛЯ 2-Х ТАКТНЫЙ, КОЛИЧЕСТВО: ЦИЛИНДРОВ - 1' 2014 Г.В. - 30 ШТУК. 2.HIDEA HDF5HS, ОБЪЕМ 112 СМ3, МОЩНОСТЬ 5 Л.С. (3,6КВТ), МАКСИМАЛЬНЫЕ ОБОРОТЫ - 4500-5500 ОБ/МИН, ТИП ДВИГАТЕЛЯ 4-Х ТАКТНЫЙ, КОЛИЧЕСТВО :ЦИЛИНДРОВ - 1' 2014 Г.В. - 84 ШТУКИ. 3.HIDEA HD5FHS, ОБЪЕМ 112 СМ3, МОЩНОСТЬ 5Л.С. (3,6КВТ), МАКСИМАЛЬНЫЕ ОБОРОТЫ - 4500-5500 ОБ/МИН, ТИП ДВИГАТЕЛЯ 4-Х ТАКТНЫЙ, КОЛИЧЕСТВО ЦИЛИНДРОВ - 1' 2014 Г.В. - 100 ШТУК. 4.HIDEA HDF9.9HS, ОБЪЕМ 246 СМ3, МОЩНОСТЬ 9.9 Л.С (7,3КВТ), МАКСИМАЛЬНЫЕ ОБОРОТЫ - 4500-5500ОБ/МИН, ТИП ДВИГАТЕЛЯ 2-Х ТАКТНЫЙ, КОЛИЧЕСТВО ЦИЛИНДРОВ - 2' 2013 Г.В. - 10 ШТУК. НЕ ЯВЛЯЕТСЯ ПРОДУКЦИЕЙ ВОЕННОГО НАЗНАЧЕНИЯ. ВСЕГО: 224 ШТУКИ. Т.М.: `HIDEA`. КОД ОК 005 (ОКП): 45 6180.</t>
  </si>
  <si>
    <t>10702030/080714/0063154</t>
  </si>
  <si>
    <t>ПОДВЕСНЫЕ БЕНЗИНОВЫЕ ЛОДОЧНЫЕ МОТОРЫ С РАБОЧИМ ОБЪЕМОМ ЦИЛИНДРОВ ДВИГАТЕЛЯ НЕ БОЛЕЕ 325СМ3: 1.HD5FHS, ОБЪЕМ 112 СМ3, МОЩНОСТЬ 5 Л.С. (3,6КВТ), МАКСИМАЛЬНЫЕ ОБОРОТЫ - 4500-5500 ОБ/МИН, ТИП ДВИГАТЕЛЯ 4-Х ТАКТНЫЙ, КОЛИЧЕСТВО СМ. ДОПОЛНЕНИЕ ЦИЛИНДРОВ - 1' 2014 Г.В. - 48 ШТУК. 2. HIDEA HDF5HS, ОБЪЕМ 112 СМ3, МОЩНОСТЬ 5 Л.С. (3,6КВТ), МАКСИМАЛЬНЫЕ ОБОРОТЫ - 4500-5500 ОБ/МИН, ТИП ДВИГАТЕЛЯ 4-Х ТАКТНЫЙ, КОЛИЧЕСТВО ЦИЛИНДРОВ - 1' 2014 Г.В. - 80 ШТУК. 3.HIDEA HD9.9FHS, ОБЪЕМ 169 СМ3, МОЩНОСТЬ 9,9 Л.С. (7,3КВТ), МАКСИМАЛЬНЫЕ ОБОРОТЫ - 4500-5500 ОБ/МИН, ТИП ДВИГАТЕЛЯ 2-Х ТАКТНЫЙ КОЛИЧЕСТВО ЦИЛИНДРОВ - 2' 2014 Г.В. - 55 ШТУК. НЕ ЯВЛЯЮТСЯ ПРОДУКЦИЕЙ ВОЕННОГО НАЗНАЧЕНИЯ. ВСЕГО: 183 ШТУКИ. Т.М.: `HIDEA`. КОД ОКП: 45 6180.:</t>
  </si>
  <si>
    <t>10702030/070514/0037382</t>
  </si>
  <si>
    <t>02100 FRANCE SAINT QUENTIN ZONE INDUSTRIELLE DE ROUVROY</t>
  </si>
  <si>
    <t>10702070/160414/0006103</t>
  </si>
  <si>
    <t>SUIFENHE JUFENG IMPORT AND EXPORT CO.,LTD</t>
  </si>
  <si>
    <t>SUIFENHE CITY TONGYA STREET, 159</t>
  </si>
  <si>
    <t>МОТОР ЛОДОЧНЫЙ ПОДВЕСНОЙ НОВЫЙ, С РАБОЧИМ ОБЪЕМОМ ДВИГАТЕЛЯ 49 СМ3, МОЩНОСТЬ 3,5 Л.С./2,5КВТ, ТИП ДВИГАТЕЛЯ 2-ТАКТНЫЙ,ОБОРОТЫ МАКСИМАЛЬНОЙ МОЩНОСТИ 4000-5000 ОБ/МИН. КОЛ-ВО:150ШТ.</t>
  </si>
  <si>
    <t>JIANGSU TIGER YACHT MANUFACTURER CO.,LTD, HANG KAI</t>
  </si>
  <si>
    <t>HANG KAI</t>
  </si>
  <si>
    <t xml:space="preserve"> SUIFENHE CITY TONGYA STREET, 159</t>
  </si>
  <si>
    <t>JIANGSU TIGER YACHT MANUFACTURER CO.,LTD</t>
  </si>
  <si>
    <t>ДВИГАТЕЛИ ВНУТРЕННЕГО СГОРАНИЯ С ИСКРОВЫМ ЗАЖИГАНИЕМ, ПОРШНЕВЫЕ С ВОЗВРАТНО-ПОСТУПАТЕЛЬНЫМ ДВИЖЕНИЕМ ПОРШНЯ, 2-Х ТАКТНЫЕ, ДЛЯ БЕНЗОПИЛ, ENGINE OM 41, АРТ. 50172037T - 128 ШТ., В ИНД.УПАК. В КАРТ. КОР., В ДЕР.ОБРЕШЕТКЕ НА 2 ПОДДОНАХ,ВЕС БРУТТО СПОДДОНАМИ 733 КГДВИГАТЕЛЬ OLEO-MAC ДЛЯ БЕНЗОПИЛ 941, МОЩНОСТЬ 1,8 КВТ, С РАБ. ОБЪЕМОМ ЦИЛИНДРА 39.0 КУБ.СМ, ЕМКОСТЬ ТОПЛИВНОГО БАКА 0,32Л</t>
  </si>
  <si>
    <t>ДВИГАТЕЛИ ВНУТРЕННЕГО СГОРАНИЯ С ИСКРОВЫМ ЗАЖИГАНИЕМ, ПОРШНЕВЫЕ С ВОЗВРАТНО-ПОСТУПАТЕЛЬНЫМ ДВИЖЕНИЕМ ПОРШНЯ, 2-Х ТАКТНЫЕ, ДЛЯ БЕНЗОПИЛ, ENGINE OM 41, АРТ. 50172037T - 128 ШТ., УПАК. В КАРТ. КОР., В ДЕР.ОБРЕШЕТКЕ, НА 2 ПОДДОНАХ, ВЕС БРУТТО С ПОДДОНАМИ733.00 КГДВИГАТЕЛЬ ДЛЯ БЕНЗОПИЛ OLEO-MAC 941, МОЩНОСТЬ 1,8 КВТ, С РАБ. ОБЪЕМОМ ЦИЛИНДРА 39.0 КУБ.СМ, ЕМКОСТЬ ТОПЛИВНОГО БАКА 0,32Л</t>
  </si>
  <si>
    <t>ДВИГАТЕЛИ ВНУТРЕННЕГО СГОРАНИЯ С ИСКРОВЫМ ЗАЖИГАНИЕМ, ПОРШНЕВЫЕ С ВОЗВРАТНО-ПОСТУПАТЕЛЬНЫМ ДВИЖЕНИЕМ ПОРШНЯ, 2-Х ТАКТНЫЕ, ДЛЯ БЕНЗОПИЛ, ENGINE GS650, АРТ. 50252026T- 120 ШТ.,УПАК. В КАРТ. КОР., В ДЕР.ОБРЕШЕТКЕ, НА 3 ПОДДОНАХ, ВЕС БРУТТО С ПОДДОНАМИ 9</t>
  </si>
  <si>
    <t>JIANGMEN EMAK OUTDOOR POWER EQUIPMENT CO., LTD,, OLEO-MAC</t>
  </si>
  <si>
    <t>ДВИГАТЕЛИ ВНУТРЕННЕГО СГОРАНИЯ С ИСКРОВЫМ ЗАЖИГАНИЕМ, ПОРШНЕВЫЕ С ВОЗВРАТНО-ПОСТУПАТЕЛЬНЫМ ДВИЖЕНИЕМ ПОРШНЯ, 2-Х ТАКТНЫЕ, ДЛЯ БЕНЗОПИЛ, ENGINE OM GS650, АРТ. 50252026T- 120 ШТ.,УПАК. В КАРТ. КОР., В ДЕР.ОБРЕШЕТКЕ, НА 3 ПОДДОНАХ, ВЕС БРУТТО С ПОДДОНАМ</t>
  </si>
  <si>
    <t>ДВИГАТЕЛИ ВНУТРЕННЕГО СГОРАНИЯ С ИСКРОВЫМ ЗАЖИГАНИЕМ, ПОРШНЕВЫЕ С ВОЗВРАТНО-ПОСТУПАТЕЛЬНЫМ ДВИЖЕНИЕМ ПОРШНЯ, 2-Х ТАКТНЫЕ, ДЛЯ БЕНЗОПИЛ, ENGINE OM GS650, АРТ. 50252026T- 120 ШТ.,УПАК. В КАРТ. КОР., В ДЕР.ОБРЕШЕТКЕ, НА 3 ПОДДОНАХ, ВЕС БРУТТО СПОДДОНАМИ 960,00 КГДВИГАТЕЛЬ OLEO-MAC ДЛЯ БЕНЗОПИЛЫ GS650, МОЩНОСТЬ 3,5 КВТ(4,7 Л.С.), ОБЬЕМ ЦИЛИНДРА 63,4 СМ3, ОБЪЕМ ТОПЛИВНОГО БАКА 0.8Л.</t>
  </si>
  <si>
    <t>ДВИГАТЕЛИ ВНУТРЕННЕГО СГОРАНИЯ С ИСКРОВЫМ ЗАЖИГАНИЕМ, ПОРШНЕВЫЕ С ВОЗВРАТНО-ПОСТУПАТЕЛЬНЫМ ДВИЖЕНИЕМ ПОРШНЯ, 2-Х ТАКТНЫЕ, ДЛЯ БЕНЗОПИЛ, ENGINE OM GS650, АРТ. 50252026T- 120 ШТ.,УПАК. В КАРТ. КОР., В ДЕР.ОБРЕШЕТКЕ, НА 3 ПОДДОНАХ, ВЕС БРУТТО СПОДДОНАМИ 960 КГДВИГАТЕЛЬ OLEO-MAC ДЛЯ БЕНЗОПИЛЫ GS650, МОЩНОСТЬ 3,5 КВТ(4,7 Л.С.), ОБЬЕМ ЦИЛИНДРА 63,4 СМ3, ОБЪЕМ ТОПЛИВНОГО БАКА 0.8Л.</t>
  </si>
  <si>
    <t>ДВИГАТЕЛИ ВНУТРЕННЕГО СГОРАНИЯ С ИСКРОВЫМ ЗАЖИГАНИЕМ, ПОРШНЕВЫЕ С ВОЗВРАТНО-ПОСТУПАТЕЛЬНЫМ ДВИЖЕНИЕМ ПОРШНЯ, 2-Х ТАКТНЫЕ, ДЛЯ БЕНЗОПИЛ, ENGINE OM GS650, АРТ. 50252026T- 120 ШТ.,УПАК. В КАРТ. КОР., В ДЕР. ОБРЕШЕТКЕ, НА 2 ПОДДОНАХ, ВЕС БРУТТО СПОДДОНАМИ 900 КГДВИГАТЕЛЬ OLEO-MAC ДЛЯ БЕНЗОПИЛЫ GS650, МОЩНОСТЬ 3,5 КВТ(4,7 Л.С.), ОБЬЕМ ЦИЛИНДРА 63,4 СМ3, ОБЪЕМ ТОПЛИВНОГО БАКА 0.8Л.</t>
  </si>
  <si>
    <t>ДВИГАТЕЛИ ВНУТРЕН.СГОРАНИЯ С ИСКРОВЫМ ЗАЖИГАНИЕМ, ПОРШНЕВЫЕ С ВОЗВРАТНО-ПОСТУПАТЕЛЬНЫМ ДВИЖЕНИЕМ ПОРШНЯ, 2-Х ТАКТНЫЕ, ДЛЯ ГАЗОНОКОСИЛОК, ENGINE SPARTA 25, АРТ. 61038001E1T- 96 ШТ., УПАК. В 12 КАРТ. КОР.</t>
  </si>
  <si>
    <t>10216100/050514/0036648</t>
  </si>
  <si>
    <t>ДВИГАТЕЛИ С ИСКРОВЫМ ЗАЖИГАНИЕМ ДЛЯ УСТАНОВКИ НА АВИАМОДЕЛИ САМОЛЕТА:(НЕВОЕННОГО НАЗНАЧЕНИЯ) ОДИН ЦИЛИНДР, ОБЪЕМ 55 КУБ.СМ, МОЩНОСТЬЮ 4,40КВТ, СО ШКИВОМ ДЛЯ УСТАНОВКИ ПРОПЕЛЛЕРА, артикул 10000580, 1 ШТ ДВИГАТЕЛИ С ИСКРОВЫМ ЗАЖИГАНИЕМ ДЛЯ УСТАНОВКИ НА АВИАМОДЕЛИ САМОЛЕТА, ОДИН ЦИЛИНДР, ОБЪЕМ 83 КУБ.СМ, МОЩНОСТЬЮ 6,76КВТ, СО ШКИВОМ ДЛЯ УСТАНОВКИ ПРОПЕЛЛЕРА, артикул 10001000, 56 ШТ</t>
  </si>
  <si>
    <t>10702070/060514/0007373</t>
  </si>
  <si>
    <t>МОТОРЫ ЛОДОЧНЫЕ ПОДВЕСНЫЕ НОВЫЕ, БЕНЗИНОВЫЕ С ИСКРОВЫМ ЗАЖИГАНИЕМ, С РАБОЧИМ ОБЪЕМОМ ЦИЛИНДРОВ ДВИГАТЕЛЯ НЕ БОЛЕЕ 49 СМ3: С ОБЪЕМОМ 123СМ3 ,МОЩНОСТЬ 5 Л.С./2,5КВТ, ТИП ДВИГАТЕЛЯ 2-ТАКТНЫЙ-50ШТ.:</t>
  </si>
  <si>
    <t>10702030/101014/0107977</t>
  </si>
  <si>
    <t xml:space="preserve"> SICHUAN CHENGDU NO. 182, JIANGHAN ROAD</t>
  </si>
  <si>
    <t>ООО `МАСТЕР ДВ`</t>
  </si>
  <si>
    <t>690105, ПРИМОРСКИЙ КРАЙ, Г. ВЛАДИВОСТОК, УЛ. РУССКАЯ, Д. 65, КАБ. 45</t>
  </si>
  <si>
    <t>КОД ОКП:456181,МОТОРЫ ЛОДОЧНЫЕ БЕНЗИНОВЫЕ 2-ТАКТНЫЕ ПОДВЕСНЫЕ НОВЫЕ,С ОБЪЕМОМ ДВИГАТЕЛЯ ДО 325 КУБ СМ В СБОРЕ С ГРЕБНЫМ ВИНТОМ И СО СТАНДАРТНЫМ КОМПЛЕКТОМ ПРИНАДЛЕЖНОСТЕЙ С ОБЪЕМОМ: 70 КУБ СМ., МОЩНОСТЬ 3,5Л.С./2,6КВТ,МОДЕЛЬ 3.5AMH В СМ. ДОПОЛНЕНИЕ КОЛИЧЕСТВЕ 10ШТ В 10 КОРОБКАХ' 103 КУБ СМ., МОЩНОСТЬ 5Л.С./3,7КВТ,МОДЕЛЬ 5CMH В КОЛИЧЕСТВЕ 10ШТ В 10 КОРОБКАХ' 246 КУБ СМ., МОЩНОСТЬ 9,9Л.С./7,3КВТ,МОДЕЛЬ 9.9FMH В КОЛИЧЕСТВЕ 10ШТ В 10 КОРОБКАХ' 246 КУБ СМ., МОЩНОСТЬ 15Л.С./11,0КВТ,МОДЕЛЬ 15FMH В КОЛИЧЕСТВЕ 10ШТ В 10 КОРОБКАХ. ВСЕГО 40 ШТУК В 40 КОРОБКАХ.:</t>
  </si>
  <si>
    <t>JINHUA CLEAN ENERGY SAVING TECHNOLOGY CO., LTD</t>
  </si>
  <si>
    <t>BPJ, BARG POWER JET</t>
  </si>
  <si>
    <t>10702030/131014/0108549</t>
  </si>
  <si>
    <t>10103080/101214/0006708</t>
  </si>
  <si>
    <t>UNICO LOGISTICS CO, LTD.AS AGENT OF TRANSCONTAINER O/B OF SHIJIAZHUANG BLAT INDUSTRIAL &amp; TRADING CO. LTD</t>
  </si>
  <si>
    <t>ПУСКОВОЙ ДВИГАТЕЛЬ ПД-10 В СБОРЕ, АРТ.П-10УД -25ШТ. ПРЕДНАЗНАЧЕН ДЛЯ ДВИГАТЕЛЕЙ ВНУТРЕННЕГО СГОРАНИЯ С ИСКРОВЫМ ЗАЖИГАНИЕМ ДЛЯ БЕНЗИНОВЫХ ТРАКТОРНЫХ ДВИГАТЕЛЕЙ. ПУСКОВОЙ ДВИГАТЕЛЬ ПД-10 ОДНОЦИЛИНДРОВЫЙ, КАРБЮРАТОРНЫЙ, СМ. ДОПОЛНЕНИЕ ДВУХТАКТНЫЙ. МОЩНОСТЬ ПУСКОВОГО ДВИГАТЕЛЯ 10 Л. С. (7,35КВТ), РАБОЧИЙ ОБЪЯЕМ ЦИЛИНДРОВ ДВИГАТЕЛЯ 346 СМ3. ДВИГАТЕЛЬ ИМЕЕТ ГЕРМЕТИЧНО ЗАКРЫТУЮ КРИВОШИПНУЮ КАМЕРУ. ОТЛИЧИТЕЛЬНОЙ ОСОБЕННОСТЬЮ ДВИГАТЕЛЯ ЯВЛЯЕТСЯ ОТСУТСТВИЕ НА НЕМ КЛАПАНОВ. ВМЕСТО КЛАПАНОВ В НИЖНЕЙ ЧАСТИЦИЛИНДРА ВЫПОЛНЕНЫ ОКНА: ВЫПУСКНОЕ ОКНО СЛУЖИТ ДЛЯ ВЫПУСКА ОТРАБОТАВШИХ ГАЗОВ, ЧЕРЕЗ ПРОДУВОЧНОЕ ОКНО ГОРЮЧАЯ СМЕСЬ ПОПАДАЕТ В ЦИЛИНДР ДВИГАТЕЛЯ ИЗ КРИВОШИПНОЙ КАМЕРЫ' ВПУСКНОЕ ОКНО, НЕОБХОДИМОЕ ДЛЯ ЗАСАСЫВАНИЯ В КРИВОШИПНУЮ КАМЕРУ ГОРЮЧЕЙ СМЕСИ ИЗ КАРБЮРАТОРА. ОКНА ОТКРЫВАЮТСЯ И ЗАКРЫВАЮТСЯ ПОРШНЕМ ПРИ ЕГО ДВИЖЕНИИ.:</t>
  </si>
  <si>
    <t>НЫЙ, КОЛИЧЕСТВО ЦИЛИНДРОВ - 2' 2014 Г.В.- 5 ШТУК. 2.HIDEA HD40FFES, ОБЪЕМ 703 СМ3, МОЩНОСТЬ 7.3 Л.С (29,4КВТ), МАКСИМАЛЬНЫЕ ОБОРОТЫ - 4500-5500 ОБ/МИН, ТИП ДВИГАТЕЛЯ 2-Х ТАКТНЫЙ, КОЛИЧЕСТВО ЦИЛИНДРОВ - 2' 2014 Г.В. - 5 ШТУК. 3.HIDEA HD40FFES-Т, ОБЪЕМ703 СМ3, МОЩНОСТЬ 7.3 Л.С (29,4КВТ), МАКСИМАЛЬНЫЕ ОБОРОТЫ - 4500-5500 ОБ/МИН, ТИП ДВИГАТЕЛЯ 2-Х ТАКТНЫЙ, КОЛИЧЕСТВО ЦИЛИНДРОВ - 2' 2014 Г.В. - 5 ШТУК. 4.HIDEA HDF25HS, ОБЪЕМ 496 СМ3, МОЩНОСТЬ 30 Л.С. (22КВТ), МАКСИМАЛЬНЫЕ ОБОРОТЫ - 4500-5500 ОБ/МИН,ТИП ДВИГАТЕЛЯ 2-Х ТАКТНЫЙ КОЛИЧЕСТВО ЦИЛИНДРОВ - 2' 2014 Г.В. - 2 ШТУКИ. НЕ ЯВЛЯЕТСЯ ПРОДУКЦИЕЙ ВОЕННОГО НАЗНАЧЕНИЯ. ВСЕГО: 17 ШТУК. Т.М.: `HIDEA`. КОД ОКП: 456180.:</t>
  </si>
  <si>
    <t>10609040/190814/0001619</t>
  </si>
  <si>
    <t>ДВИГАТЕЛЬ, ПОДВЕСНОЙ, ПРЕДНАЗНАЧЕННЫЙ ДЛЯ УСТАНОВКИ НА ЛЕГКУЮ ЛОДКУ(НАДУВНУЮ), С РАБОЧИМ ОБЬЕМОМ ДВИГАТЕЛЯ 103-139СМ3: ДВИГАТЕЛЬ ПОДВЕСНОЙ, ДЛЯ НАДУВНОЙ ЛОДКИ С ОБЬЕМОМ 103СМ3, ДВУХТАКТНЫЙ, С ПИТАНИЕМ ОТ БЕНЗИНО- МАСЛЯННОЙ СМЕСИ, МОЩНОСТЬЮ- 3,7КВТ, С МАКСИМАЛЬНЫМ КОЛИЧЕСТВОМ ОБОРОТОВ ДО 5500ОБ/МИН, ОДНОЦИЛИНДРОВЫЙ, В КОМПЛЕКТЕ СО СМЕННЫМ ПРИВОДНЫМ ВИНТОМ.ДВИГАТЕЛЬ ПОДВЕСНОЙ, ДЛЯ НАДУВНОЙ ЛОДКИ С ОБЬЕМОМ 139СМ3, ДВУХТАКТНЫЙ, С ПИТАНИЕМ ОТ БЕНЗИНО- МАСЛЯННОЙ СМЕСИ, МОЩНОСТЬЮ- 4.4КВТ, С МАКСИМАЛЬНЫМ КОЛИЧЕСТВОМ ОБОРОТОВ ДО 5500ОБ/МИН, ОДНОЦИЛИНДРОВЫЙ, В КОМПЛЕКТЕ СО СМЕННЫМ ПРИВОДНЫМ ВИНТОМ.</t>
  </si>
  <si>
    <t>JIANCHI POWER PRODUCTS CO.,LTD.</t>
  </si>
  <si>
    <t>EARROW</t>
  </si>
  <si>
    <t>10113020/100114/0000056</t>
  </si>
  <si>
    <t>`LINYI SANHE YONGJIA POWER CO.,LTD`,VIA SIA VENTSPILS 50 RIGA LV-1002 LATVIA AS AGENT</t>
  </si>
  <si>
    <t>SHANDONG THE NORTH PART OF WEST RING ROAD LINYI</t>
  </si>
  <si>
    <t>ДВИГАТЕЛИ ВНУТР.СГОРАНИЯ С ИСКР.ЗАЖИГ.БЕНЗИНОВЫЕ ДВУХТАКТ.ОДНОЦИЛИНДР.С ВОЗДУШ.ОХЛАЖД.С РАБ.ОБЪЕМОМ ЦИЛИНДРОВ 26 КУБ.СМ,МАКС.МОЩН.1.3(КВТ),МОДЕЛИ 1E40F-5A ДЛЯ УСТАНОВКИ НА БЕНЗОТРИММЕРЫ</t>
  </si>
  <si>
    <t>`YONGJIA`,</t>
  </si>
  <si>
    <t>ДВИГАТЕЛИ ВНУТРЕННЕГО СГОРАНИЯ С ИСКРОВЫМ ЗАЖИГАНИЕМ,ПОРШНЕВЫЕ С ВОЗВРАТНО-ПОСТУПАТЕЛЬНЫМ ДВИЖЕНИЕМ ПОРШНЯ, 2-Х ТАКТНЫЕ, ДЛЯ ГАЗОНОКОСИЛОК ENGINE SPARTA 25, АРТ. 61038001E1T- 8 ШТ., УПАК. В 1 КАРТ. КОР.ДВИГАТЕЛЬ OLEO-MAC ДЛЯ ГАЗОНОКОСИЛОК SPARTA 25, МОЩНОСТЬ 0,8 КВТ (1.0 Л.С.), С РАБ. ОБЪЕМОМ ЦИЛИНДРОВ ДВИГАТЕЛЯ 25,4 КУБ.СМ, ОБЪЕМ ТОПЛИВНОГО БАКА 0,75Л.</t>
  </si>
  <si>
    <t>HANGZHOU HIDEA POWER CO., LTD</t>
  </si>
  <si>
    <t>10216120/060814/0033549</t>
  </si>
  <si>
    <t>FAN CHENG INTERNATIONAL TRANSPORTATION SERVICE CO., LTD. (SHANGHAI BRANCH)</t>
  </si>
  <si>
    <t>200080 SHANGHAI 9F, 218, WU SONG RD</t>
  </si>
  <si>
    <t>ООО `ВИКТОРИЯ`</t>
  </si>
  <si>
    <t>198097, , САНКТ-ПЕТЕРБУРГ, УЛ. ТРЕФОЛЕВА, Д. 2, ЛИТ. А</t>
  </si>
  <si>
    <t>ДВИГАТЕЛИ ВНУТРЕННЕГО СГОРАНИЯ С ИСКРОВЫМ ЗАЖИГАНИЕМ ДЛЯ СИЛОВЫХ СУДОВЫХ УСТАНОВОК, ПОДВЕСНЫЕ, С РАБОЧИМ ОБЪЕМОМ ЦИЛИНДРОВ ДВИГАТЕЛЯ НЕ БОЛЕЕ 325 КУБ. СМ: ЛОДОЧНЫЕ МОТОРЫ: 4-Х ТАКТНЫЕ, МОЩНОСТЬ 1,8КВТ/2,5Л. С., РАБОЧИЙ ОБЪЕМ 71 КУБ. СМ4-Х ТАКТНЫЕ, МОЩНОСТЬ 3,6КВТ/5Л. С., РАБОЧИЙ ОБЪЕМ 112 КУБ. СМ4-Х ТАКТНЫЕ, МОЩНОСТЬ 7,3КВТ/9,9Л. С., РАБОЧИЙ ОБЪЕМ 323 КУБ. СМ2-Х ТАКТНЫЕ, МОЩНОСТЬ 7,3КВТ/9,9Л. С., РАБОЧИЙ ОБЪЕМ 246 КУБ. СМ</t>
  </si>
  <si>
    <t>ЛОДОЧНЫЕ МОТОРЫ (ДВИГАТЕЛИ),ВНУТРЕННЕГО СГОРАНИЯ,ПОДВЕСНЫЕ МОДЕЛЬ 6CMHS, АРТ. 6M8D00-1800 С РАБОЧИМ ОБЪЕМОМ ЦИЛИНДРОВ ДВИГАТЕЛЯ 165 КУБ.СМ,МОЩН.4,4 КВТ/6 Л.С.,2-Х ТАКТНЫЕ,2-Х ЦИЛИНДРОВЫЕ, 2014 ГОДА ВЫПУСКА, ПОСТАВЛЯЮТСЯ В КОМПЛ.С ТЕХОПИСАНИЕМ, КОДОКП 456180: СЕРИЙНЫЕ НОМЕРА:6M81015455, 6M81015463, 6M81015466, 6M81015471-4 ШТ:</t>
  </si>
  <si>
    <t>10130090/030914/0058262</t>
  </si>
  <si>
    <t xml:space="preserve"> CHINA CHATHAM ORIENTAL CENTRE 67-71, UNIT C (703)</t>
  </si>
  <si>
    <t>МОТОРЫ ЛОДОЧНЫЕ,ПОДВЕСНЫЕ,С ДВИГАТЕЛЕМ ВНУТРЕННЕГО СГОРАНИЯ С ИСКРОВЫМ ЗАЖИГАНИЕМ,С ВОЗВРАТНО- ПОСТУПАТЕЛЬНЫМ ДВИЖЕНИЕМ ПОРШНЯ,С РАБОЧИМ ОБЪЕМОМ ЦИЛИНДРОВ ДВИГАТЕЛЯ НЕ БОЛЕЕ 325 КУБ.СМ, КОД ОКП 45 6181,УПАК. В ЖЕЛЕЗНЫЕ ЯЩИКИ ПО 8-10ШТ., :МОТОР ЛОДОЧНЫЙ,ПОДВЕСНОЙ, 4-Х ТАКТНЫЙ ДВИГАТЕЛЬ,РАБОЧИЙ ОБЪЕМ ЦИЛИНДРОВ-112КУБ.СМ,ЧИСЛО ЦИЛИНДРОВ-2 ,МОЩНОСТЬ ДВИГАТЕЛЯ-4.35КВТ'МОТОР ЛОДОЧНЫЙ,ПОДВЕСНОЙ, 2-Х ТАКТНЫЙ ДВИГАТЕЛЬ,РАБОЧИЙ ОБЪЕМ ЦИЛИНДРОВ-74.6КУБ.СМ,ЧИСЛО ЦИЛИНДРОВ-2 ,МОЩНОСТЬ ДВИГАТЕЛЯ-2.64.6КВТ'МОТОР ЛОДОЧНЫЙ,ПОДВЕСНОЙ, 2-Х ТАКТНЫЙ ДВИГАТЕЛЬ,РАБОЧИЙ ОБЪЕМ ЦИЛИНДРОВ-102КУБ.СМ,ЧИСЛО ЦИЛИНДРОВ-2 ,МОЩНОСТЬ ДВИГАТЕЛЯ-3.6КВТ'</t>
  </si>
  <si>
    <t>10221010/010714/0028780</t>
  </si>
  <si>
    <t>SHANGHAI BAOLIN INTERNATIONAL DANGEROUS GOODS LOGISTICS CO., LTD. ПО ПОРУЧЕНИЮ BRIGGS &amp; STRATTON CORPORATION</t>
  </si>
  <si>
    <t>200011 SHANGHAI NO. 1218 WAIMA ROAD, HUANGPU DISTRICT</t>
  </si>
  <si>
    <t>ЗАО `ПАНАЛЬПИНА УОРЛД ТРАНСПОРТ ЗАО` ДЛЯ ЗАО `КРАСНЫЙ ОКТЯБРЬ-НЕВА`</t>
  </si>
  <si>
    <t>БЕНЗИНОВЫЕ ДВС НОВЫЕ, ОДНОЦИЛИНДРОВЫЕ, 4-ТАКТНЫЕ, С ВОЗДУШНЫМ ОХЛАЖДЕНИЕМ, С РАБОЧИМ ОБЪЕМОМ 306 КУБ. СМ, С ОПЦИОНАЛЬНО УСТАНОВЛЕННЫМИ ГЕНЕРАТОРОМ И ЭЛЕКТРОСТАРТЕРОМ.ПОСТАВЛЯЮТСЯ БЕЗВОЗМЕЗДНО ДЛЯ ИСПЫТАНИЙ НА ПРЕДМЕТ ВОЗМОЖНОСТИ УСТАНОВКИ НА МОТОБЛОКИ ПРОИЗВОДСТВА ЗАО `КРАСНЫЙ ОКТЯБРЬ-НЕВА`. НЕ СОДЕРЖАТ ИСТОЧНИКОВ ИОНИЗИРУЮЩЕГО ИЗЛУЧЕНИЯ И РАДИОАКТИВНЫХ ВЕЩЕСТВ. УПАКОВАНЫ В 2 ЯЩИКА РАЗМЕРОМ 58*52*50 СМ ОБЩИМ ВЕСОМ 38 КГ В ЦЕЛЯХ СОХРАННОСТИ ГРУЗА В ПРОЦЕССЕ ТРАНСПОРТИРОВКИ.ДВС МОЩНОСТЬЮ 10 Л. С. (7.457 КВТ)ДВС МОЩНОСТЬЮ 8 Л. С. (5.966 КВТ)</t>
  </si>
  <si>
    <t>BRIGGS &amp; STRATTON (CHONGQING) ENGINE CO.</t>
  </si>
  <si>
    <t>10130090/280814/0057063</t>
  </si>
  <si>
    <t>ДВИГАТЕЛИ ВНУТРЕННЕГО СГОРАНИЯ С ИСКРОВЫМ ЗАЖИГАНИЕМ ДЛЯ СИЛОВЫХ СУДОВЫХ УСТАНОВОК, ПОДВЕСНЫЕ С РАБОЧИМ ОБЪЕМОМ ЦИЛИНДРОВ НЕ БОЛЕЕ 325 КУБ.СМ, :МОТОР ЛОДОЧНЫЙ,ПОДВЕСНОЙ, 2-Х ТАКТНЫЙ ДВИГАТЕЛЬ,РАБОЧИЙ ОБЪЕМ ЦИЛИНДРОВ-102КУБ.СМ,ЧИСЛО ЦИЛИНДРОВ-2 ,МОЩНОСТЬ ДВИГАТЕЛЯ-3.6КВТ'</t>
  </si>
  <si>
    <t>10130090/190914/0061215</t>
  </si>
  <si>
    <t>МОТОРЫ ЛОДОЧНЫЕ,ПОДВЕСНЫЕ,С ДВИГАТЕЛЕМ ВНУТРЕННЕГО СГОРАНИЯ С ИСКРОВЫМ ЗАЖИГАНИЕМ,С ВОЗВРАТНО- ПОСТУПАТЕЛЬНЫМ ДВИЖЕНИЕМ ПОРШНЯ,С РАБОЧИМ ОБЪЕМОМ ЦИЛИНДРОВ ДВИГАТЕЛЯ НЕ БОЛЕЕ 325 КУБ.СМ, КОД ОКП 45 6181,УПАК. В ЖЕЛЕЗНЫЕ ЯЩИКИ ПО 8-10ШТ., :МОТОР ЛОДОЧНЫЙ,ПОДВЕСНОЙ, 2-Х ТАКТНЫЙ ДВИГАТЕЛЬ,РАБОЧИЙ ОБЪЕМ ЦИЛИНДРОВ-74.6КУБ.СМ,ЧИСЛО ЦИЛИНДРОВ-2 ,МОЩНОСТЬ ДВИГАТЕЛЯ-2.64КВТ'</t>
  </si>
  <si>
    <t>YONGJIA,</t>
  </si>
  <si>
    <t>Модели, артикулы ...</t>
  </si>
  <si>
    <t>0</t>
  </si>
  <si>
    <t>10013090/221117/0008254</t>
  </si>
  <si>
    <t>ALFRED KARCHER GMBH &amp; CO. KG</t>
  </si>
  <si>
    <t>71364,  РОССИЯ,  WINNENDEN,  ALFRED-KARCHER-STR.  28-40</t>
  </si>
  <si>
    <t>7705581614</t>
  </si>
  <si>
    <t>ООО "Керхер"</t>
  </si>
  <si>
    <t>125195, город Москва, Ленинградское шоссе, дом 47 строение 2, эт 2 пом VI ком 8</t>
  </si>
  <si>
    <t>БЕНЗИНOВЫЙ ДВИГАТЕЛЬ ВНУТРЕННЕГО СГОРАНИЯ С ИСКРОВЫМ ЗАЖИГАНИЕМ 4-ТАКТНЫЙ ВОЗДУШНОГО ОХЛАЖДЕНИЯ, ДЛЯ ПОДМЕТАЛЬНО-ВСАСЫВАЮЩЕЙ МАШИНЫ KM 90/60, УПАКОВ. В ИНДИВ. УПАКОВКИ И УЛОЖЕНЫ В КАРТ. КОРОБА НА ЧАСТИ ПОДДОНА БЕНЗИНОВЫЙ ДВИГАТЕЛЬ ВНУТРЕННЕГО СГОРАНИЯ С ИСКРОВЫМ ЗАЖИГАНИЕМ 4-ТАКТНЫЙ ВОЗДУШНОГО ОХЛАЖДЕНИЯ,  С РАБОЧИМ ОБЪЕМОМ ЦИЛИНДРОВ 80 СМ3,  МОЩНОСТЬЮ 3, 5 КВТ,  ДЛЯ ПОДМЕТАЛЬНО-ВСАСЫВАЮЩЕЙ МАШИНЫ KM 90/60,  НЕ ДЛЯ УСТАНОВКИ НА ТРАНСПОРТНЫЕ СРЕДСТВА</t>
  </si>
  <si>
    <t>Изготовитель:  ALFRED KAERCHER GMBH &amp; CO KG,  ФИЛИАЛ В ЯПОНИИ;  Товарный знак:  KARCHER;  Марка:  6. 491-874. 0;  Артикул:  6. 491-874. 0;  Количество:  1 ШТ</t>
  </si>
  <si>
    <t>2540229007</t>
  </si>
  <si>
    <t>ООО "АТС Импорт"</t>
  </si>
  <si>
    <t>690065, Приморский край, город Владивосток, улица Стрельникова, дом 5, офис 405</t>
  </si>
  <si>
    <t>2540232480</t>
  </si>
  <si>
    <t>ООО "Аквасибимпорт"</t>
  </si>
  <si>
    <t>690065, Приморский край, город Владивосток, улица Стрельникова, дом 5, офис 301</t>
  </si>
  <si>
    <t>4800, VERVIERS, PARC INDUSTRIEL DE PETIT-RECHAIN</t>
  </si>
  <si>
    <t>7802147184</t>
  </si>
  <si>
    <t>ООО "Меркурий-2000"</t>
  </si>
  <si>
    <t>194156, город Санкт-Петербург, Новороссийская улица, 26 2 лит. а</t>
  </si>
  <si>
    <t>SHANGHAI, JINGAN DISTRICT, D, 8 FLOOR, EAST BILDING, KANGJI BUILDING, NO. 290</t>
  </si>
  <si>
    <t>10216110/150218/0004800</t>
  </si>
  <si>
    <t>10216100/190418/0020385</t>
  </si>
  <si>
    <t>SHIJIAZHUANG BLAT INDUSTRIAL &amp; TRADING CO. LTD.</t>
  </si>
  <si>
    <t>111111, HEBEI, SHIJIAZHUANG, NO. 368, XINSHI NORTH ROAD</t>
  </si>
  <si>
    <t>3328015074</t>
  </si>
  <si>
    <t>ООО "Агроимпорт"</t>
  </si>
  <si>
    <t>600014, Владимирская область, город Владимир, улица Лакина, дом 1а этаж 2, пом</t>
  </si>
  <si>
    <t>ЗАПАСНЫЕ ЧАСТИ И КОМПЛЕКТУЮЩИЕ ДЛЯ СЕЛЬСКОХОЗЯЙСТВЕННЫХ ТРАКТОРОВ :ПУСКОВОЙ ДВИГАТЕЛЬ ПД-10 (БЕНЗИНОВЫЙ, ОДНОЦИЛИНДРОВЫЙ, ДВУХТАКТНЫЙ, КАМЕРОПРОДУВОЧНОГО ТИПА, С ИСКРОВЫМ ЗАЖИГАНИЕМ, ВОДЯНОГО ОХЛАЖДЕНИЯ) ПРИМЕНЯЕТСЯ НА ТРАКТОРАХ ДЛЯ ЗАПУСКА ОСНОВНОГО (РАБОЧЕГО) ДИЗЕЛЯ. ИЗГОТОВЛЕН ЧУГУНА, АЛЮМИНИЕВОГО СПЛАВА, ИМЕ ЕТ РЯД ЛАТУННЫХ И ПЛАСТМАССОВЫХ ДЕТАЛЕЙ.</t>
  </si>
  <si>
    <t>JIANCHI POWER PRODUCTS CO., LTD.</t>
  </si>
  <si>
    <t>7451417760</t>
  </si>
  <si>
    <t>10702070/050618/0074263</t>
  </si>
  <si>
    <t>SHARMAX OUTBOARDS QINGDAO CO. LTD</t>
  </si>
  <si>
    <t>SHARMAX</t>
  </si>
  <si>
    <t>10702070/260618/0086137</t>
  </si>
  <si>
    <t>6330017677</t>
  </si>
  <si>
    <t>ZHEJIANG ANQIDI POWER MACHINERY CO. LTD.</t>
  </si>
  <si>
    <t>ZHEJIANG, TAIZHOU, ZHEJIANG</t>
  </si>
  <si>
    <t>ДВИГАТЕЛИ ПОДВЕСНЫЕ, НОВЫЕ, С РАБОЧИМ ОБЪЕМОМ ЦИЛИНДРОВ ДВИГАТЕЛЯ НЕ БОЛЕЕ 325СМ3: МОТОР ЛОДОЧНЫЙ БЕНЗИНОВЫЙ ПОДВЕСНОЙ, МАКСИМАЛЬНАЯ МОЩНОСТЬ Л.С.(КВТ)-9.8(7.2), ТИП ДВИГАТЕЛЯ - 2-Х ТАКТНЫЙ, ОБЪЕМ -169 КУБ. СМ. ПОСТАВЛЯЕТСЯ СОВМЕСТНО С ПОЛИМЕРНЫМ ТОП ЛИВНЫМ БАКОМ(С ДАТЧИКОМ ТОПЛИВА), ТОПЛИВНЫМ ШЛАНГОМ, ТОПЛИВНОЙ ГРУШЕЙ, СЕРВИСНОЙ КНИЖКОЙ, ИНСТРУКЦИЕЙ, НАБОРОМ СЕРВИСНЫХ КЛЮЧЕЙ. КОМПЛЕКТУЮЩИЕ ЯВЛЯЮТСЯ НЕОТЪЕМЛЕМОЙ ЧАСТЬЮ ДВИГАТЕЛЯ, Т.К. У ДВИГАТЕЛЯ ОТСУТСТВУЕТ ВСТРОЕННЫЙ ТОПЛИВНЫЙ БАК. КАЖДЫЙ ЛОД ОЧНЫЙ МОТОР УПАКОВАН В ИНДИВИДУАЛЬНУЮ КАРТОННУЮ КОРОБКУ (ГРУЗОВОЕ МЕСТО) КОРИЧНЕВОГО ЦВЕТА, КОРОБКА ОБТЯНУТА БЕЛЫМИ ПОЛИМЕРНЫМИ ЛЕНТАМИ, В КАРТОННОЙ КОРОБКЕ ИМЕЕТСЯ ПЕНОПЛАСТОВЫЙ ВКЛАДЫШ, СОСТОЯЩИЙ ИЗ ДВУХ ЧАСТЕЙ, В КОТОРОМ НАХОДИТСЯ НЕПОСРЕДСТВЕННО САМ ДВИГАТЕЛЬ. ВСЕГО 9 ШТУКИ. :</t>
  </si>
  <si>
    <t>10504110/210218/0003409</t>
  </si>
  <si>
    <t>SHIJIAHUANG BLAT INDUSTRIAL &amp; TRADING CO.LTD</t>
  </si>
  <si>
    <t>050000, XINSHI NORTH ROAD, SHIJIAHUANG, R703. WANGJIAO BUILDING</t>
  </si>
  <si>
    <t>ООО "Агротехснаб"</t>
  </si>
  <si>
    <t>454053, Челябинская область, город Челябинск, Троицкий тракт, дом 33, пом</t>
  </si>
  <si>
    <t>ПУСКОВОЙ ДВИГАТЕЛЬ ДВУХТАКТНЫЙ,БЕНЗИНОВЫЙ,ОДНОЦИЛИНДРОВЫЙ,МОЩНОСТЬЮ 5,4КВТ,ПРЕДНАЗНАЧЕН ДЛЯ ЗАПУСКА ДИЗЕЛЬНОГО ДВИГАТЕЛЯ С/Х ТРАКТОРА ДТ: :ПУСКОВОЙ ДВИГАТЕЛЬ ПД-10</t>
  </si>
  <si>
    <t>ЛОДОЧНЫЕ ДВИГАТЕЛИ ВНУТРЕННЕГО СГОРАНИЯ С ИСКРОВЫМ ЗАЖИГАНИЕМ,ПОДВЕСНЫЕ,2-Х ТАКТНЫЕ.МОЩНОСТЬ 7,2 КВТ, ОБЪЕМ ЦИЛИНДРОВ 169 СМ3.В КОМПЛЕКТЕ С ИНСТРУКЦИЕЙ ПО ЭКСПЛУАТАЦИИ. 0N291965, 0N291979, 0N291977, 0N291772, 0N291922, 0N291920, 0N292020, 0N292018, 0N292016, 0N292017, 0N292019, 0N292021, 0N291919, 0N291921, 0N291773, 0N291897, 0N291895, 0N292028, 0N292026, 0N292024, 0N292014, 0N292015, 0N292025, 0N292027, 0N292029,0 N291894, 0N291896, 0N291925, 0N291923, 0N291958, 0N291956, 0N291954, 0N292023, 0N291926, 0N291924, 0N291957, 0N291955, 0N291953, 0N291981, 0N291964 :</t>
  </si>
  <si>
    <t>ДВИГАТЕЛИ ПОДВЕСНЫЕ, НОВЫЕ, С РАБОЧИМ ОБЪЕМОМ ЦИЛИНДРОВ ДВИГАТЕЛЯ НЕ БОЛЕЕ 325СМ3: МОТОР ЛОДОЧНЫЙ БЕНЗИНОВЫЙ ПОДВЕСНОЙ, МАКСИМАЛЬНАЯ МОЩНОСТЬ Л.С.(КВТ)-9.8(7.2), ТИП ДВИГАТЕЛЯ - 2-Х ТАКТНЫЙ, ОБЪЕМ -169 КУБ. СМ. ПОСТАВЛЯЕТСЯ СОВМЕСТНО С ПОЛИМЕРНЫМ ТОП ЛИВНЫМ БАКОМ(С ДАТЧИКОМ ТОПЛИВА), ТОПЛИВНЫМ ШЛАНГОМ, ТОПЛИВНОЙ ГРУШЕЙ, СЕРВИСНОЙ КНИЖКОЙ, ИНСТРУКЦИЕЙ, НАБОРОМ СЕРВИСНЫХ КЛЮЧЕЙ. КОМПЛЕКТУЮЩИЕ ЯВЛЯЮТСЯ НЕОТЪЕМЛЕМОЙ ЧАСТЬЮ ДВИГАТЕЛЯ, Т.К. У ДВИГАТЕЛЯ ОТСУТСТВУЕТ ВСТРОЕННЫЙ ТОПЛИВНЫЙ БАК. КАЖДЫЙ ЛОД ОЧНЫЙ МОТОР УПАКОВАН В ИНДИВИДУАЛЬНУЮ КАРТОННУЮ КОРОБКУ (ГРУЗОВОЕ МЕСТО) КОРИЧНЕВОГО ЦВЕТА, КОРОБКА ОБТЯНУТА БЕЛЫМИ ПОЛИМЕРНЫМИ ЛЕНТАМИ, В КАРТОННОЙ КОРОБКЕ ИМЕЕТСЯ ПЕНОПЛАСТОВЫЙ ВКЛАДЫШ, СОСТОЯЩИЙ ИЗ ДВУХ ЧАСТЕЙ, В КОТОРОМ НАХОДИТСЯ НЕПОСРЕДСТВЕННО САМ ДВИГАТЕЛЬ. ВСЕГО 201 ШТУКИ. :</t>
  </si>
  <si>
    <t>ДВИГАТЕЛИ ПОДВЕСНЫЕ, НОВЫЕ, С РАБОЧИМ ОБЪЕМОМ ЦИЛИНДРОВ ДВИГАТЕЛЯ НЕ БОЛЕЕ 325СМ3: МОТОР ЛОДОЧНЫЙ БЕНЗИНОВЫЙ ПОДВЕСНОЙ, МАКСИМАЛЬНАЯ МОЩНОСТЬ Л.С.(КВТ)-3.5(2,6), ТИП ДВИГАТЕЛЯ - 2-Х ТАКТНЫЙ, ОБЪЕМ - 74.6 КУБ. СМ. В КОМПЛЕКТЕ:СЕРВИСНАЯ КНИЖКА, ИНСТРУК ЦИЯ, НАБОР СЕРВИСНЫХ КЛЮЧЕЙ. КАЖДЫЙ ЛОДОЧНЫЙ МОТОР УПАКОВАН В ИНДИВИДУАЛЬНУЮ КАРТОННУЮ КОРОБКУ (ГРУЗОВОЕ МЕСТО) КОРИЧНЕВОГО ЦВЕТА, КОРОБКА ОБТЯНУТА БЕЛЫМИ ПОЛИМЕРНЫМИ ЛЕНТАМИ, В КАРТОННОЙ КОРОБКЕ ИМЕЕТСЯ ПЕНОПЛАСТОВЫЙ ВКЛАДЫШ, СОСТОЯЩИЙ ИЗ ДВУХ ЧАСТЕ Й, В КОТОРОМ НАХОДИТСЯ НЕПОСРЕДСТВЕННО САМ ДВИГАТЕЛЬВСЕГО 253 ШТУК. :</t>
  </si>
  <si>
    <t>JJ GORUP CORP LIMITED</t>
  </si>
  <si>
    <t>Вид двигателя</t>
  </si>
  <si>
    <t>Мощность</t>
  </si>
  <si>
    <t>маломощные до 10 л.с.</t>
  </si>
  <si>
    <t>двухтактные</t>
  </si>
  <si>
    <t>LINYI SANHE YONGJIA POWER CO.,LTD, YONGJIA,</t>
  </si>
  <si>
    <t>JIANGMEN EMAK OUTDOOR POWER EQUIPMENT CO.,LTD, EFCO</t>
  </si>
  <si>
    <t>JIANGMEN EMAK OUTDOOR POWER EQUIPMENT CO.,LTD</t>
  </si>
  <si>
    <t>G46 (Статистическая стоимость), тыс</t>
  </si>
  <si>
    <t>Производитель</t>
  </si>
  <si>
    <t>Производитель_Итог</t>
  </si>
  <si>
    <t>четырехтактные</t>
  </si>
  <si>
    <t>ДВА ТАК</t>
  </si>
  <si>
    <t>не определено</t>
  </si>
  <si>
    <t>BLAT INDUSTRIAL &amp; TRADING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</si>
</sst>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 _₽_-;\-* #,##0.00\ _₽_-;_-* &quot;-&quot;??\ _₽_-;_-@_-"/>
    <numFmt numFmtId="164" formatCode="_-* #,##0\ _₽_-;\-* #,##0\ _₽_-;_-* &quot;-&quot;??\ _₽_-;_-@_-"/>
    <numFmt numFmtId="165" formatCode="dd\.mm\.yyyy"/>
  </numFmts>
  <fonts count="21" x14ac:knownFonts="1">
    <font>
      <sz val="11"/>
      <color theme="1"/>
      <name val="Calibri"/>
      <family val="2"/>
      <charset val="204"/>
      <scheme val="minor"/>
    </font>
    <font>
      <sz val="11"/>
      <color theme="1"/>
      <name val="Calibri"/>
      <family val="2"/>
      <charset val="204"/>
      <scheme val="minor"/>
    </font>
    <font>
      <sz val="18"/>
      <color theme="3"/>
      <name val="Calibri Light"/>
      <family val="2"/>
      <charset val="204"/>
      <scheme val="major"/>
    </font>
    <font>
      <b/>
      <sz val="15"/>
      <color theme="3"/>
      <name val="Calibri"/>
      <family val="2"/>
      <charset val="204"/>
      <scheme val="minor"/>
    </font>
    <font>
      <b/>
      <sz val="13"/>
      <color theme="3"/>
      <name val="Calibri"/>
      <family val="2"/>
      <charset val="204"/>
      <scheme val="minor"/>
    </font>
    <font>
      <b/>
      <sz val="11"/>
      <color theme="3"/>
      <name val="Calibri"/>
      <family val="2"/>
      <charset val="204"/>
      <scheme val="minor"/>
    </font>
    <font>
      <sz val="11"/>
      <color rgb="FF006100"/>
      <name val="Calibri"/>
      <family val="2"/>
      <charset val="204"/>
      <scheme val="minor"/>
    </font>
    <font>
      <sz val="11"/>
      <color rgb="FF9C0006"/>
      <name val="Calibri"/>
      <family val="2"/>
      <charset val="204"/>
      <scheme val="minor"/>
    </font>
    <font>
      <sz val="11"/>
      <color rgb="FF9C6500"/>
      <name val="Calibri"/>
      <family val="2"/>
      <charset val="204"/>
      <scheme val="minor"/>
    </font>
    <font>
      <sz val="11"/>
      <color rgb="FF3F3F76"/>
      <name val="Calibri"/>
      <family val="2"/>
      <charset val="204"/>
      <scheme val="minor"/>
    </font>
    <font>
      <b/>
      <sz val="11"/>
      <color rgb="FF3F3F3F"/>
      <name val="Calibri"/>
      <family val="2"/>
      <charset val="204"/>
      <scheme val="minor"/>
    </font>
    <font>
      <b/>
      <sz val="11"/>
      <color rgb="FFFA7D00"/>
      <name val="Calibri"/>
      <family val="2"/>
      <charset val="204"/>
      <scheme val="minor"/>
    </font>
    <font>
      <sz val="11"/>
      <color rgb="FFFA7D00"/>
      <name val="Calibri"/>
      <family val="2"/>
      <charset val="204"/>
      <scheme val="minor"/>
    </font>
    <font>
      <b/>
      <sz val="11"/>
      <color theme="0"/>
      <name val="Calibri"/>
      <family val="2"/>
      <charset val="204"/>
      <scheme val="minor"/>
    </font>
    <font>
      <sz val="11"/>
      <color rgb="FFFF0000"/>
      <name val="Calibri"/>
      <family val="2"/>
      <charset val="204"/>
      <scheme val="minor"/>
    </font>
    <font>
      <i/>
      <sz val="11"/>
      <color rgb="FF7F7F7F"/>
      <name val="Calibri"/>
      <family val="2"/>
      <charset val="204"/>
      <scheme val="minor"/>
    </font>
    <font>
      <b/>
      <sz val="11"/>
      <color theme="1"/>
      <name val="Calibri"/>
      <family val="2"/>
      <charset val="204"/>
      <scheme val="minor"/>
    </font>
    <font>
      <sz val="11"/>
      <color theme="0"/>
      <name val="Calibri"/>
      <family val="2"/>
      <charset val="204"/>
      <scheme val="minor"/>
    </font>
    <font>
      <b/>
      <sz val="10"/>
      <color indexed="8"/>
      <name val="Arial Cyr"/>
      <charset val="204"/>
    </font>
    <font>
      <sz val="11"/>
      <color theme="1"/>
      <name val="Calibri"/>
      <family val="2"/>
      <scheme val="minor"/>
    </font>
    <font>
      <b/>
      <sz val="14"/>
      <name val="Calibri"/>
      <family val="2"/>
      <charset val="1"/>
    </font>
  </fonts>
  <fills count="39">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
      <patternFill patternType="solid">
        <fgColor rgb="FF00B050"/>
        <bgColor indexed="64"/>
      </patternFill>
    </fill>
    <fill>
      <patternFill patternType="solid">
        <fgColor rgb="FFFF0000"/>
        <bgColor indexed="64"/>
      </patternFill>
    </fill>
    <fill>
      <patternFill patternType="solid">
        <fgColor rgb="FF00B0F0"/>
        <bgColor indexed="64"/>
      </patternFill>
    </fill>
    <fill>
      <patternFill patternType="solid">
        <fgColor rgb="FF00B050"/>
        <bgColor theme="4" tint="0.79998168889431442"/>
      </patternFill>
    </fill>
    <fill>
      <patternFill patternType="solid">
        <fgColor rgb="FFFFC000"/>
        <bgColor indexed="64"/>
      </patternFill>
    </fill>
  </fills>
  <borders count="1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theme="4" tint="0.39997558519241921"/>
      </bottom>
      <diagonal/>
    </border>
  </borders>
  <cellStyleXfs count="44">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43" fontId="1" fillId="0" borderId="0" applyFont="0" applyFill="0" applyBorder="0" applyAlignment="0" applyProtection="0"/>
    <xf numFmtId="0" fontId="19" fillId="0" borderId="0"/>
  </cellStyleXfs>
  <cellXfs count="14">
    <xf numFmtId="0" fontId="0" fillId="0" borderId="0" xfId="0"/>
    <xf numFmtId="14" fontId="0" fillId="0" borderId="0" xfId="0" applyNumberFormat="1"/>
    <xf numFmtId="0" fontId="16" fillId="33" borderId="0" xfId="0" applyFont="1" applyFill="1"/>
    <xf numFmtId="0" fontId="16" fillId="0" borderId="0" xfId="0" applyFont="1"/>
    <xf numFmtId="0" fontId="16" fillId="35" borderId="0" xfId="0" applyFont="1" applyFill="1"/>
    <xf numFmtId="0" fontId="16" fillId="36" borderId="0" xfId="0" applyFont="1" applyFill="1"/>
    <xf numFmtId="0" fontId="18" fillId="34" borderId="0" xfId="0" applyFont="1" applyFill="1" applyBorder="1" applyAlignment="1">
      <alignment horizontal="left"/>
    </xf>
    <xf numFmtId="0" fontId="16" fillId="34" borderId="0" xfId="0" applyFont="1" applyFill="1"/>
    <xf numFmtId="1" fontId="0" fillId="0" borderId="0" xfId="0" applyNumberFormat="1"/>
    <xf numFmtId="164" fontId="0" fillId="0" borderId="0" xfId="42" applyNumberFormat="1" applyFont="1"/>
    <xf numFmtId="0" fontId="16" fillId="37" borderId="10" xfId="0" applyFont="1" applyFill="1" applyBorder="1"/>
    <xf numFmtId="165" fontId="0" fillId="0" borderId="0" xfId="0" applyNumberFormat="1"/>
    <xf numFmtId="4" fontId="0" fillId="0" borderId="0" xfId="0" applyNumberFormat="1"/>
    <xf numFmtId="0" fontId="20" fillId="38" borderId="0" xfId="0" applyFont="1" applyFill="1"/>
  </cellXfs>
  <cellStyles count="44">
    <cellStyle name="20% — акцент1" xfId="19" builtinId="30" customBuiltin="1"/>
    <cellStyle name="20% — акцент2" xfId="23" builtinId="34" customBuiltin="1"/>
    <cellStyle name="20% — акцент3" xfId="27" builtinId="38" customBuiltin="1"/>
    <cellStyle name="20% — акцент4" xfId="31" builtinId="42" customBuiltin="1"/>
    <cellStyle name="20% — акцент5" xfId="35" builtinId="46" customBuiltin="1"/>
    <cellStyle name="20% — акцент6" xfId="39" builtinId="50" customBuiltin="1"/>
    <cellStyle name="40% — акцент1" xfId="20" builtinId="31" customBuiltin="1"/>
    <cellStyle name="40% — акцент2" xfId="24" builtinId="35" customBuiltin="1"/>
    <cellStyle name="40% — акцент3" xfId="28" builtinId="39" customBuiltin="1"/>
    <cellStyle name="40% — акцент4" xfId="32" builtinId="43" customBuiltin="1"/>
    <cellStyle name="40% — акцент5" xfId="36" builtinId="47" customBuiltin="1"/>
    <cellStyle name="40% — акцент6" xfId="40" builtinId="51" customBuiltin="1"/>
    <cellStyle name="60% — акцент1" xfId="21" builtinId="32" customBuiltin="1"/>
    <cellStyle name="60% — акцент2" xfId="25" builtinId="36" customBuiltin="1"/>
    <cellStyle name="60% — акцент3" xfId="29" builtinId="40" customBuiltin="1"/>
    <cellStyle name="60% — акцент4" xfId="33" builtinId="44" customBuiltin="1"/>
    <cellStyle name="60% — акцент5" xfId="37" builtinId="48" customBuiltin="1"/>
    <cellStyle name="60% — акцент6" xfId="41" builtinId="52" customBuiltin="1"/>
    <cellStyle name="Акцент1" xfId="18" builtinId="29" customBuiltin="1"/>
    <cellStyle name="Акцент2" xfId="22" builtinId="33" customBuiltin="1"/>
    <cellStyle name="Акцент3" xfId="26" builtinId="37" customBuiltin="1"/>
    <cellStyle name="Акцент4" xfId="30" builtinId="41" customBuiltin="1"/>
    <cellStyle name="Акцент5" xfId="34" builtinId="45" customBuiltin="1"/>
    <cellStyle name="Акцент6" xfId="38" builtinId="49" customBuiltin="1"/>
    <cellStyle name="Ввод " xfId="9" builtinId="20" customBuiltin="1"/>
    <cellStyle name="Вывод" xfId="10" builtinId="21" customBuiltin="1"/>
    <cellStyle name="Вычисление" xfId="11" builtinId="22" customBuiltin="1"/>
    <cellStyle name="Заголовок 1" xfId="2" builtinId="16" customBuiltin="1"/>
    <cellStyle name="Заголовок 2" xfId="3" builtinId="17" customBuiltin="1"/>
    <cellStyle name="Заголовок 3" xfId="4" builtinId="18" customBuiltin="1"/>
    <cellStyle name="Заголовок 4" xfId="5" builtinId="19" customBuiltin="1"/>
    <cellStyle name="Итог" xfId="17" builtinId="25" customBuiltin="1"/>
    <cellStyle name="Контрольная ячейка" xfId="13" builtinId="23" customBuiltin="1"/>
    <cellStyle name="Название" xfId="1" builtinId="15" customBuiltin="1"/>
    <cellStyle name="Нейтральный" xfId="8" builtinId="28" customBuiltin="1"/>
    <cellStyle name="Обычный" xfId="0" builtinId="0"/>
    <cellStyle name="Обычный 2 2" xfId="43" xr:uid="{00000000-0005-0000-0000-000024000000}"/>
    <cellStyle name="Плохой" xfId="7" builtinId="27" customBuiltin="1"/>
    <cellStyle name="Пояснение" xfId="16" builtinId="53" customBuiltin="1"/>
    <cellStyle name="Примечание" xfId="15" builtinId="10" customBuiltin="1"/>
    <cellStyle name="Связанная ячейка" xfId="12" builtinId="24" customBuiltin="1"/>
    <cellStyle name="Текст предупреждения" xfId="14" builtinId="11" customBuiltin="1"/>
    <cellStyle name="Финансовый" xfId="42" builtinId="3"/>
    <cellStyle name="Хороший" xfId="6"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H100"/>
  <sheetViews>
    <sheetView tabSelected="1" zoomScale="80" zoomScaleNormal="80" workbookViewId="0">
      <pane ySplit="1" topLeftCell="A2" activePane="bottomLeft" state="frozen"/>
      <selection pane="bottomLeft" activeCell="F1" sqref="F1"/>
    </sheetView>
  </sheetViews>
  <sheetFormatPr defaultRowHeight="14.4" x14ac:dyDescent="0.3"/>
  <cols>
    <col min="1" max="2" width="9.21875" customWidth="1"/>
    <col min="3" max="3" width="12" customWidth="1"/>
    <col min="4" max="4" width="6" customWidth="1"/>
    <col min="5" max="5" width="7" customWidth="1"/>
    <col min="6" max="6" width="9.21875" customWidth="1"/>
    <col min="7" max="7" width="4.21875" customWidth="1"/>
    <col min="8" max="16" width="9.21875" customWidth="1"/>
    <col min="17" max="17" width="58.44140625" customWidth="1"/>
    <col min="18" max="18" width="9" customWidth="1"/>
    <col min="19" max="19" width="23" customWidth="1"/>
    <col min="20" max="20" width="10.6640625" customWidth="1"/>
    <col min="21" max="21" width="29" customWidth="1"/>
    <col min="22" max="22" width="18.5546875" customWidth="1"/>
    <col min="23" max="23" width="21.21875" customWidth="1"/>
    <col min="24" max="24" width="10.88671875" customWidth="1"/>
    <col min="25" max="25" width="11.77734375" customWidth="1"/>
    <col min="26" max="26" width="14.21875" customWidth="1"/>
    <col min="27" max="27" width="16.5546875" customWidth="1"/>
    <col min="28" max="28" width="9.21875" customWidth="1"/>
    <col min="29" max="29" width="15" customWidth="1"/>
    <col min="30" max="30" width="11.44140625" customWidth="1"/>
    <col min="31" max="31" width="12.5546875" customWidth="1"/>
    <col min="32" max="33" width="13.21875" customWidth="1"/>
    <col min="34" max="50" width="8.77734375" customWidth="1"/>
  </cols>
  <sheetData>
    <row r="1" spans="1:34" s="3" customFormat="1" ht="18" x14ac:dyDescent="0.35">
      <c r="A1" s="2" t="s">
        <v>177</v>
      </c>
      <c r="B1" s="3" t="s">
        <v>0</v>
      </c>
      <c r="C1" s="3" t="s">
        <v>1</v>
      </c>
      <c r="D1" s="7" t="s">
        <v>227</v>
      </c>
      <c r="E1" s="7" t="s">
        <v>228</v>
      </c>
      <c r="F1" s="3" t="s">
        <v>2</v>
      </c>
      <c r="G1" s="3" t="s">
        <v>3</v>
      </c>
      <c r="H1" s="3" t="s">
        <v>4</v>
      </c>
      <c r="I1" s="3" t="s">
        <v>5</v>
      </c>
      <c r="J1" s="3" t="s">
        <v>6</v>
      </c>
      <c r="K1" s="3" t="s">
        <v>7</v>
      </c>
      <c r="L1" s="3" t="s">
        <v>8</v>
      </c>
      <c r="M1" s="7" t="s">
        <v>9</v>
      </c>
      <c r="N1" s="7" t="s">
        <v>10</v>
      </c>
      <c r="O1" s="7" t="s">
        <v>11</v>
      </c>
      <c r="P1" s="3" t="s">
        <v>12</v>
      </c>
      <c r="Q1" s="5" t="s">
        <v>212</v>
      </c>
      <c r="R1" t="s">
        <v>447</v>
      </c>
      <c r="S1" s="6" t="s">
        <v>436</v>
      </c>
      <c r="T1" s="6" t="s">
        <v>437</v>
      </c>
      <c r="U1" s="3" t="s">
        <v>13</v>
      </c>
      <c r="V1" s="10" t="s">
        <v>444</v>
      </c>
      <c r="W1" s="10" t="s">
        <v>445</v>
      </c>
      <c r="X1" s="3" t="s">
        <v>14</v>
      </c>
      <c r="Y1" s="10" t="s">
        <v>229</v>
      </c>
      <c r="Z1" s="10" t="s">
        <v>230</v>
      </c>
      <c r="AA1" s="4" t="s">
        <v>211</v>
      </c>
      <c r="AB1" s="3" t="s">
        <v>15</v>
      </c>
      <c r="AC1" s="3" t="s">
        <v>16</v>
      </c>
      <c r="AD1" s="3" t="s">
        <v>17</v>
      </c>
      <c r="AE1" s="3" t="s">
        <v>18</v>
      </c>
      <c r="AF1" s="4" t="s">
        <v>19</v>
      </c>
      <c r="AG1" s="4" t="s">
        <v>443</v>
      </c>
      <c r="AH1" s="13" t="s">
        <v>387</v>
      </c>
    </row>
    <row r="2" spans="1:34" x14ac:dyDescent="0.3">
      <c r="A2">
        <v>810</v>
      </c>
      <c r="B2" t="s">
        <v>359</v>
      </c>
      <c r="C2" s="1">
        <v>41649</v>
      </c>
      <c r="D2" s="8">
        <v>2014</v>
      </c>
      <c r="E2" s="8">
        <v>1</v>
      </c>
      <c r="F2" t="s">
        <v>20</v>
      </c>
      <c r="H2" t="s">
        <v>360</v>
      </c>
      <c r="I2" t="s">
        <v>361</v>
      </c>
      <c r="J2">
        <v>6723000275</v>
      </c>
      <c r="K2" t="s">
        <v>102</v>
      </c>
      <c r="L2" t="s">
        <v>103</v>
      </c>
      <c r="M2" t="s">
        <v>40</v>
      </c>
      <c r="N2" t="s">
        <v>33</v>
      </c>
      <c r="O2" t="s">
        <v>231</v>
      </c>
      <c r="P2" t="s">
        <v>37</v>
      </c>
      <c r="Q2" t="s">
        <v>362</v>
      </c>
      <c r="R2">
        <f>IF(ISERROR(FIND(R$1,Q2,1)),0,1)</f>
        <v>0</v>
      </c>
      <c r="S2" t="s">
        <v>439</v>
      </c>
      <c r="T2" t="s">
        <v>438</v>
      </c>
      <c r="U2" t="s">
        <v>440</v>
      </c>
      <c r="V2" t="s">
        <v>440</v>
      </c>
      <c r="W2" t="s">
        <v>231</v>
      </c>
      <c r="X2" t="s">
        <v>363</v>
      </c>
      <c r="Y2" t="s">
        <v>386</v>
      </c>
      <c r="Z2" t="s">
        <v>231</v>
      </c>
      <c r="AA2">
        <v>10</v>
      </c>
      <c r="AB2">
        <v>6</v>
      </c>
      <c r="AC2">
        <v>8407901000</v>
      </c>
      <c r="AD2">
        <v>43</v>
      </c>
      <c r="AE2">
        <v>37</v>
      </c>
      <c r="AF2" s="9">
        <v>447.59</v>
      </c>
      <c r="AG2" s="9">
        <f>AF2/1000</f>
        <v>0.44758999999999999</v>
      </c>
    </row>
    <row r="3" spans="1:34" x14ac:dyDescent="0.3">
      <c r="A3">
        <v>17697</v>
      </c>
      <c r="B3" t="s">
        <v>248</v>
      </c>
      <c r="C3" s="1">
        <v>41674</v>
      </c>
      <c r="D3" s="8">
        <v>2014</v>
      </c>
      <c r="E3" s="8">
        <v>2</v>
      </c>
      <c r="F3" t="s">
        <v>20</v>
      </c>
      <c r="H3" t="s">
        <v>46</v>
      </c>
      <c r="I3" t="s">
        <v>241</v>
      </c>
      <c r="J3">
        <v>7733675423</v>
      </c>
      <c r="K3" t="s">
        <v>66</v>
      </c>
      <c r="L3" t="s">
        <v>242</v>
      </c>
      <c r="M3" t="s">
        <v>33</v>
      </c>
      <c r="N3" t="s">
        <v>33</v>
      </c>
      <c r="O3" t="s">
        <v>231</v>
      </c>
      <c r="P3" t="s">
        <v>38</v>
      </c>
      <c r="Q3" t="s">
        <v>249</v>
      </c>
      <c r="R3">
        <f>IF(ISERROR(FIND(R$1,Q3,1)),0,1)</f>
        <v>0</v>
      </c>
      <c r="S3" t="s">
        <v>439</v>
      </c>
      <c r="T3" t="s">
        <v>438</v>
      </c>
      <c r="U3" t="s">
        <v>247</v>
      </c>
      <c r="V3" t="s">
        <v>307</v>
      </c>
      <c r="W3" t="s">
        <v>307</v>
      </c>
      <c r="X3" t="s">
        <v>188</v>
      </c>
      <c r="Y3" t="s">
        <v>188</v>
      </c>
      <c r="Z3" t="s">
        <v>188</v>
      </c>
      <c r="AA3">
        <v>3072</v>
      </c>
      <c r="AB3">
        <v>1</v>
      </c>
      <c r="AC3">
        <v>8407901000</v>
      </c>
      <c r="AD3">
        <v>10787</v>
      </c>
      <c r="AE3">
        <v>9831</v>
      </c>
      <c r="AF3" s="9">
        <v>292601.51</v>
      </c>
      <c r="AG3" s="9">
        <f>AF3/1000</f>
        <v>292.60151000000002</v>
      </c>
    </row>
    <row r="4" spans="1:34" x14ac:dyDescent="0.3">
      <c r="A4">
        <v>22774</v>
      </c>
      <c r="B4" t="s">
        <v>286</v>
      </c>
      <c r="C4" s="1">
        <v>41688</v>
      </c>
      <c r="D4" s="8">
        <v>2014</v>
      </c>
      <c r="E4" s="8">
        <v>2</v>
      </c>
      <c r="F4" t="s">
        <v>20</v>
      </c>
      <c r="H4" t="s">
        <v>46</v>
      </c>
      <c r="I4" t="s">
        <v>241</v>
      </c>
      <c r="J4">
        <v>7733675423</v>
      </c>
      <c r="K4" t="s">
        <v>66</v>
      </c>
      <c r="L4" t="s">
        <v>242</v>
      </c>
      <c r="M4" t="s">
        <v>33</v>
      </c>
      <c r="N4" t="s">
        <v>33</v>
      </c>
      <c r="O4" t="s">
        <v>231</v>
      </c>
      <c r="P4" t="s">
        <v>38</v>
      </c>
      <c r="Q4" t="s">
        <v>338</v>
      </c>
      <c r="R4">
        <f>IF(ISERROR(FIND(R$1,Q4,1)),0,1)</f>
        <v>0</v>
      </c>
      <c r="S4" t="s">
        <v>439</v>
      </c>
      <c r="T4" t="s">
        <v>438</v>
      </c>
      <c r="U4" t="s">
        <v>247</v>
      </c>
      <c r="V4" t="s">
        <v>307</v>
      </c>
      <c r="W4" t="s">
        <v>307</v>
      </c>
      <c r="X4" t="s">
        <v>188</v>
      </c>
      <c r="Y4" t="s">
        <v>188</v>
      </c>
      <c r="Z4" t="s">
        <v>188</v>
      </c>
      <c r="AA4">
        <v>96</v>
      </c>
      <c r="AB4">
        <v>7</v>
      </c>
      <c r="AC4">
        <v>8407901000</v>
      </c>
      <c r="AD4">
        <v>337</v>
      </c>
      <c r="AE4">
        <v>307.2</v>
      </c>
      <c r="AF4" s="9">
        <v>9143.4599999999991</v>
      </c>
      <c r="AG4" s="9">
        <f>AF4/1000</f>
        <v>9.1434599999999993</v>
      </c>
    </row>
    <row r="5" spans="1:34" x14ac:dyDescent="0.3">
      <c r="A5">
        <v>22775</v>
      </c>
      <c r="B5" t="s">
        <v>286</v>
      </c>
      <c r="C5" s="1">
        <v>41688</v>
      </c>
      <c r="D5" s="8">
        <v>2014</v>
      </c>
      <c r="E5" s="8">
        <v>2</v>
      </c>
      <c r="F5" t="s">
        <v>20</v>
      </c>
      <c r="H5" t="s">
        <v>46</v>
      </c>
      <c r="I5" t="s">
        <v>241</v>
      </c>
      <c r="J5">
        <v>7733675423</v>
      </c>
      <c r="K5" t="s">
        <v>66</v>
      </c>
      <c r="L5" t="s">
        <v>242</v>
      </c>
      <c r="M5" t="s">
        <v>33</v>
      </c>
      <c r="N5" t="s">
        <v>33</v>
      </c>
      <c r="O5" t="s">
        <v>231</v>
      </c>
      <c r="P5" t="s">
        <v>38</v>
      </c>
      <c r="Q5" t="s">
        <v>295</v>
      </c>
      <c r="R5">
        <f>IF(ISERROR(FIND(R$1,Q5,1)),0,1)</f>
        <v>0</v>
      </c>
      <c r="S5" t="s">
        <v>439</v>
      </c>
      <c r="T5" t="s">
        <v>438</v>
      </c>
      <c r="U5" t="s">
        <v>333</v>
      </c>
      <c r="V5" t="s">
        <v>307</v>
      </c>
      <c r="W5" t="s">
        <v>307</v>
      </c>
      <c r="X5" t="s">
        <v>188</v>
      </c>
      <c r="Y5" t="s">
        <v>188</v>
      </c>
      <c r="Z5" t="s">
        <v>188</v>
      </c>
      <c r="AA5">
        <v>512</v>
      </c>
      <c r="AB5">
        <v>3</v>
      </c>
      <c r="AC5">
        <v>8407901000</v>
      </c>
      <c r="AD5">
        <v>2548</v>
      </c>
      <c r="AE5">
        <v>2124.8000000000002</v>
      </c>
      <c r="AF5" s="9">
        <v>65785.98</v>
      </c>
      <c r="AG5" s="9">
        <f>AF5/1000</f>
        <v>65.785979999999995</v>
      </c>
    </row>
    <row r="6" spans="1:34" x14ac:dyDescent="0.3">
      <c r="A6">
        <v>22776</v>
      </c>
      <c r="B6" t="s">
        <v>286</v>
      </c>
      <c r="C6" s="1">
        <v>41688</v>
      </c>
      <c r="D6" s="8">
        <v>2014</v>
      </c>
      <c r="E6" s="8">
        <v>2</v>
      </c>
      <c r="F6" t="s">
        <v>20</v>
      </c>
      <c r="H6" t="s">
        <v>46</v>
      </c>
      <c r="I6" t="s">
        <v>241</v>
      </c>
      <c r="J6">
        <v>7733675423</v>
      </c>
      <c r="K6" t="s">
        <v>66</v>
      </c>
      <c r="L6" t="s">
        <v>242</v>
      </c>
      <c r="M6" t="s">
        <v>33</v>
      </c>
      <c r="N6" t="s">
        <v>33</v>
      </c>
      <c r="O6" t="s">
        <v>231</v>
      </c>
      <c r="P6" t="s">
        <v>38</v>
      </c>
      <c r="Q6" t="s">
        <v>308</v>
      </c>
      <c r="R6">
        <f>IF(ISERROR(FIND(R$1,Q6,1)),0,1)</f>
        <v>0</v>
      </c>
      <c r="S6" t="s">
        <v>439</v>
      </c>
      <c r="T6" t="s">
        <v>438</v>
      </c>
      <c r="U6" t="s">
        <v>333</v>
      </c>
      <c r="V6" t="s">
        <v>307</v>
      </c>
      <c r="W6" t="s">
        <v>307</v>
      </c>
      <c r="X6" t="s">
        <v>188</v>
      </c>
      <c r="Y6" t="s">
        <v>188</v>
      </c>
      <c r="Z6" t="s">
        <v>188</v>
      </c>
      <c r="AA6">
        <v>256</v>
      </c>
      <c r="AB6">
        <v>1</v>
      </c>
      <c r="AC6">
        <v>8407901000</v>
      </c>
      <c r="AD6">
        <v>1270</v>
      </c>
      <c r="AE6">
        <v>1062.4000000000001</v>
      </c>
      <c r="AF6" s="9">
        <v>29948.6</v>
      </c>
      <c r="AG6" s="9">
        <f>AF6/1000</f>
        <v>29.948599999999999</v>
      </c>
    </row>
    <row r="7" spans="1:34" x14ac:dyDescent="0.3">
      <c r="A7">
        <v>22777</v>
      </c>
      <c r="B7" t="s">
        <v>286</v>
      </c>
      <c r="C7" s="1">
        <v>41688</v>
      </c>
      <c r="D7" s="8">
        <v>2014</v>
      </c>
      <c r="E7" s="8">
        <v>2</v>
      </c>
      <c r="F7" t="s">
        <v>20</v>
      </c>
      <c r="H7" t="s">
        <v>46</v>
      </c>
      <c r="I7" t="s">
        <v>241</v>
      </c>
      <c r="J7">
        <v>7733675423</v>
      </c>
      <c r="K7" t="s">
        <v>66</v>
      </c>
      <c r="L7" t="s">
        <v>242</v>
      </c>
      <c r="M7" t="s">
        <v>33</v>
      </c>
      <c r="N7" t="s">
        <v>33</v>
      </c>
      <c r="O7" t="s">
        <v>231</v>
      </c>
      <c r="P7" t="s">
        <v>38</v>
      </c>
      <c r="Q7" t="s">
        <v>332</v>
      </c>
      <c r="R7">
        <f>IF(ISERROR(FIND(R$1,Q7,1)),0,1)</f>
        <v>0</v>
      </c>
      <c r="S7" t="s">
        <v>439</v>
      </c>
      <c r="T7" t="s">
        <v>438</v>
      </c>
      <c r="U7" t="s">
        <v>333</v>
      </c>
      <c r="V7" t="s">
        <v>307</v>
      </c>
      <c r="W7" t="s">
        <v>307</v>
      </c>
      <c r="X7" t="s">
        <v>188</v>
      </c>
      <c r="Y7" t="s">
        <v>188</v>
      </c>
      <c r="Z7" t="s">
        <v>188</v>
      </c>
      <c r="AA7">
        <v>120</v>
      </c>
      <c r="AB7">
        <v>4</v>
      </c>
      <c r="AC7">
        <v>8407901000</v>
      </c>
      <c r="AD7">
        <v>860</v>
      </c>
      <c r="AE7">
        <v>780</v>
      </c>
      <c r="AF7" s="9">
        <v>25824.37</v>
      </c>
      <c r="AG7" s="9">
        <f>AF7/1000</f>
        <v>25.824369999999998</v>
      </c>
    </row>
    <row r="8" spans="1:34" x14ac:dyDescent="0.3">
      <c r="A8">
        <v>22778</v>
      </c>
      <c r="B8" t="s">
        <v>286</v>
      </c>
      <c r="C8" s="1">
        <v>41688</v>
      </c>
      <c r="D8" s="8">
        <v>2014</v>
      </c>
      <c r="E8" s="8">
        <v>2</v>
      </c>
      <c r="F8" t="s">
        <v>20</v>
      </c>
      <c r="H8" t="s">
        <v>46</v>
      </c>
      <c r="I8" t="s">
        <v>241</v>
      </c>
      <c r="J8">
        <v>7733675423</v>
      </c>
      <c r="K8" t="s">
        <v>66</v>
      </c>
      <c r="L8" t="s">
        <v>242</v>
      </c>
      <c r="M8" t="s">
        <v>33</v>
      </c>
      <c r="N8" t="s">
        <v>33</v>
      </c>
      <c r="O8" t="s">
        <v>231</v>
      </c>
      <c r="P8" t="s">
        <v>38</v>
      </c>
      <c r="Q8" t="s">
        <v>287</v>
      </c>
      <c r="R8">
        <f>IF(ISERROR(FIND(R$1,Q8,1)),0,1)</f>
        <v>0</v>
      </c>
      <c r="S8" t="s">
        <v>439</v>
      </c>
      <c r="T8" t="s">
        <v>438</v>
      </c>
      <c r="U8" t="s">
        <v>333</v>
      </c>
      <c r="V8" t="s">
        <v>307</v>
      </c>
      <c r="W8" t="s">
        <v>307</v>
      </c>
      <c r="X8" t="s">
        <v>188</v>
      </c>
      <c r="Y8" t="s">
        <v>188</v>
      </c>
      <c r="Z8" t="s">
        <v>188</v>
      </c>
      <c r="AA8">
        <v>768</v>
      </c>
      <c r="AB8">
        <v>2</v>
      </c>
      <c r="AC8">
        <v>8407901000</v>
      </c>
      <c r="AD8">
        <v>4120</v>
      </c>
      <c r="AE8">
        <v>3456</v>
      </c>
      <c r="AF8" s="9">
        <v>76436.2</v>
      </c>
      <c r="AG8" s="9">
        <f>AF8/1000</f>
        <v>76.436199999999999</v>
      </c>
    </row>
    <row r="9" spans="1:34" x14ac:dyDescent="0.3">
      <c r="A9">
        <v>22779</v>
      </c>
      <c r="B9" t="s">
        <v>250</v>
      </c>
      <c r="C9" s="1">
        <v>41688</v>
      </c>
      <c r="D9" s="8">
        <v>2014</v>
      </c>
      <c r="E9" s="8">
        <v>2</v>
      </c>
      <c r="F9" t="s">
        <v>20</v>
      </c>
      <c r="H9" t="s">
        <v>46</v>
      </c>
      <c r="I9" t="s">
        <v>241</v>
      </c>
      <c r="J9">
        <v>7733675423</v>
      </c>
      <c r="K9" t="s">
        <v>66</v>
      </c>
      <c r="L9" t="s">
        <v>242</v>
      </c>
      <c r="M9" t="s">
        <v>33</v>
      </c>
      <c r="N9" t="s">
        <v>33</v>
      </c>
      <c r="O9" t="s">
        <v>231</v>
      </c>
      <c r="P9" t="s">
        <v>38</v>
      </c>
      <c r="Q9" t="s">
        <v>249</v>
      </c>
      <c r="R9">
        <f>IF(ISERROR(FIND(R$1,Q9,1)),0,1)</f>
        <v>0</v>
      </c>
      <c r="S9" t="s">
        <v>439</v>
      </c>
      <c r="T9" t="s">
        <v>438</v>
      </c>
      <c r="U9" t="s">
        <v>247</v>
      </c>
      <c r="V9" t="s">
        <v>307</v>
      </c>
      <c r="W9" t="s">
        <v>307</v>
      </c>
      <c r="X9" t="s">
        <v>188</v>
      </c>
      <c r="Y9" t="s">
        <v>188</v>
      </c>
      <c r="Z9" t="s">
        <v>188</v>
      </c>
      <c r="AA9">
        <v>3072</v>
      </c>
      <c r="AB9">
        <v>1</v>
      </c>
      <c r="AC9">
        <v>8407901000</v>
      </c>
      <c r="AD9">
        <v>10787</v>
      </c>
      <c r="AE9">
        <v>9831</v>
      </c>
      <c r="AF9" s="9">
        <v>292616.51</v>
      </c>
      <c r="AG9" s="9">
        <f>AF9/1000</f>
        <v>292.61651000000001</v>
      </c>
    </row>
    <row r="10" spans="1:34" x14ac:dyDescent="0.3">
      <c r="A10">
        <v>26449</v>
      </c>
      <c r="B10" t="s">
        <v>262</v>
      </c>
      <c r="C10" s="1">
        <v>41690</v>
      </c>
      <c r="D10" s="8">
        <v>2014</v>
      </c>
      <c r="E10" s="8">
        <v>2</v>
      </c>
      <c r="F10" t="s">
        <v>20</v>
      </c>
      <c r="H10" t="s">
        <v>46</v>
      </c>
      <c r="I10" t="s">
        <v>241</v>
      </c>
      <c r="J10">
        <v>7733675423</v>
      </c>
      <c r="K10" t="s">
        <v>66</v>
      </c>
      <c r="L10" t="s">
        <v>242</v>
      </c>
      <c r="M10" t="s">
        <v>33</v>
      </c>
      <c r="N10" t="s">
        <v>33</v>
      </c>
      <c r="O10" t="s">
        <v>231</v>
      </c>
      <c r="P10" t="s">
        <v>38</v>
      </c>
      <c r="Q10" t="s">
        <v>263</v>
      </c>
      <c r="R10">
        <f>IF(ISERROR(FIND(R$1,Q10,1)),0,1)</f>
        <v>0</v>
      </c>
      <c r="S10" t="s">
        <v>439</v>
      </c>
      <c r="T10" t="s">
        <v>438</v>
      </c>
      <c r="U10" t="s">
        <v>247</v>
      </c>
      <c r="V10" t="s">
        <v>307</v>
      </c>
      <c r="W10" t="s">
        <v>307</v>
      </c>
      <c r="X10" t="s">
        <v>188</v>
      </c>
      <c r="Y10" t="s">
        <v>188</v>
      </c>
      <c r="Z10" t="s">
        <v>188</v>
      </c>
      <c r="AA10">
        <v>2560</v>
      </c>
      <c r="AB10">
        <v>2</v>
      </c>
      <c r="AC10">
        <v>8407901000</v>
      </c>
      <c r="AD10">
        <v>8989</v>
      </c>
      <c r="AE10">
        <v>8192</v>
      </c>
      <c r="AF10" s="9">
        <v>243954.07</v>
      </c>
      <c r="AG10" s="9">
        <f>AF10/1000</f>
        <v>243.95407</v>
      </c>
    </row>
    <row r="11" spans="1:34" x14ac:dyDescent="0.3">
      <c r="A11">
        <v>26455</v>
      </c>
      <c r="B11" t="s">
        <v>280</v>
      </c>
      <c r="C11" s="1">
        <v>41696</v>
      </c>
      <c r="D11" s="8">
        <v>2014</v>
      </c>
      <c r="E11" s="8">
        <v>2</v>
      </c>
      <c r="F11" t="s">
        <v>20</v>
      </c>
      <c r="H11" t="s">
        <v>46</v>
      </c>
      <c r="I11" t="s">
        <v>241</v>
      </c>
      <c r="J11">
        <v>7733675423</v>
      </c>
      <c r="K11" t="s">
        <v>66</v>
      </c>
      <c r="L11" t="s">
        <v>242</v>
      </c>
      <c r="M11" t="s">
        <v>33</v>
      </c>
      <c r="N11" t="s">
        <v>33</v>
      </c>
      <c r="O11" t="s">
        <v>231</v>
      </c>
      <c r="P11" t="s">
        <v>25</v>
      </c>
      <c r="Q11" t="s">
        <v>305</v>
      </c>
      <c r="R11">
        <f>IF(ISERROR(FIND(R$1,Q11,1)),0,1)</f>
        <v>0</v>
      </c>
      <c r="S11" t="s">
        <v>439</v>
      </c>
      <c r="T11" t="s">
        <v>438</v>
      </c>
      <c r="U11" t="s">
        <v>247</v>
      </c>
      <c r="V11" t="s">
        <v>307</v>
      </c>
      <c r="W11" t="s">
        <v>307</v>
      </c>
      <c r="X11" t="s">
        <v>188</v>
      </c>
      <c r="Y11" t="s">
        <v>188</v>
      </c>
      <c r="Z11" t="s">
        <v>188</v>
      </c>
      <c r="AA11">
        <v>328</v>
      </c>
      <c r="AB11">
        <v>3</v>
      </c>
      <c r="AC11">
        <v>8407901000</v>
      </c>
      <c r="AD11">
        <v>1152</v>
      </c>
      <c r="AE11">
        <v>1050</v>
      </c>
      <c r="AF11" s="9">
        <v>31213.09</v>
      </c>
      <c r="AG11" s="9">
        <f>AF11/1000</f>
        <v>31.213090000000001</v>
      </c>
    </row>
    <row r="12" spans="1:34" x14ac:dyDescent="0.3">
      <c r="A12">
        <v>26459</v>
      </c>
      <c r="B12" t="s">
        <v>284</v>
      </c>
      <c r="C12" s="1">
        <v>41694</v>
      </c>
      <c r="D12" s="8">
        <v>2014</v>
      </c>
      <c r="E12" s="8">
        <v>2</v>
      </c>
      <c r="F12" t="s">
        <v>20</v>
      </c>
      <c r="H12" t="s">
        <v>46</v>
      </c>
      <c r="I12" t="s">
        <v>241</v>
      </c>
      <c r="J12">
        <v>7733675423</v>
      </c>
      <c r="K12" t="s">
        <v>66</v>
      </c>
      <c r="L12" t="s">
        <v>242</v>
      </c>
      <c r="M12" t="s">
        <v>33</v>
      </c>
      <c r="N12" t="s">
        <v>33</v>
      </c>
      <c r="O12" t="s">
        <v>231</v>
      </c>
      <c r="P12" t="s">
        <v>25</v>
      </c>
      <c r="Q12" t="s">
        <v>289</v>
      </c>
      <c r="R12">
        <f>IF(ISERROR(FIND(R$1,Q12,1)),0,1)</f>
        <v>0</v>
      </c>
      <c r="S12" t="s">
        <v>439</v>
      </c>
      <c r="T12" t="s">
        <v>438</v>
      </c>
      <c r="U12" t="s">
        <v>333</v>
      </c>
      <c r="V12" t="s">
        <v>307</v>
      </c>
      <c r="W12" t="s">
        <v>307</v>
      </c>
      <c r="X12" t="s">
        <v>188</v>
      </c>
      <c r="Y12" t="s">
        <v>188</v>
      </c>
      <c r="Z12" t="s">
        <v>188</v>
      </c>
      <c r="AA12">
        <v>640</v>
      </c>
      <c r="AB12">
        <v>2</v>
      </c>
      <c r="AC12">
        <v>8407901000</v>
      </c>
      <c r="AD12">
        <v>3180</v>
      </c>
      <c r="AE12">
        <v>2656</v>
      </c>
      <c r="AF12" s="9">
        <v>82240.89</v>
      </c>
      <c r="AG12" s="9">
        <f>AF12/1000</f>
        <v>82.240889999999993</v>
      </c>
    </row>
    <row r="13" spans="1:34" x14ac:dyDescent="0.3">
      <c r="A13">
        <v>26460</v>
      </c>
      <c r="B13" t="s">
        <v>284</v>
      </c>
      <c r="C13" s="1">
        <v>41694</v>
      </c>
      <c r="D13" s="8">
        <v>2014</v>
      </c>
      <c r="E13" s="8">
        <v>2</v>
      </c>
      <c r="F13" t="s">
        <v>20</v>
      </c>
      <c r="H13" t="s">
        <v>46</v>
      </c>
      <c r="I13" t="s">
        <v>241</v>
      </c>
      <c r="J13">
        <v>7733675423</v>
      </c>
      <c r="K13" t="s">
        <v>66</v>
      </c>
      <c r="L13" t="s">
        <v>242</v>
      </c>
      <c r="M13" t="s">
        <v>33</v>
      </c>
      <c r="N13" t="s">
        <v>33</v>
      </c>
      <c r="O13" t="s">
        <v>231</v>
      </c>
      <c r="P13" t="s">
        <v>25</v>
      </c>
      <c r="Q13" t="s">
        <v>285</v>
      </c>
      <c r="R13">
        <f>IF(ISERROR(FIND(R$1,Q13,1)),0,1)</f>
        <v>0</v>
      </c>
      <c r="S13" t="s">
        <v>439</v>
      </c>
      <c r="T13" t="s">
        <v>438</v>
      </c>
      <c r="U13" t="s">
        <v>333</v>
      </c>
      <c r="V13" t="s">
        <v>307</v>
      </c>
      <c r="W13" t="s">
        <v>307</v>
      </c>
      <c r="X13" t="s">
        <v>188</v>
      </c>
      <c r="Y13" t="s">
        <v>188</v>
      </c>
      <c r="Z13" t="s">
        <v>188</v>
      </c>
      <c r="AA13">
        <v>896</v>
      </c>
      <c r="AB13">
        <v>1</v>
      </c>
      <c r="AC13">
        <v>8407901000</v>
      </c>
      <c r="AD13">
        <v>4830</v>
      </c>
      <c r="AE13">
        <v>4032</v>
      </c>
      <c r="AF13" s="9">
        <v>89191.38</v>
      </c>
      <c r="AG13" s="9">
        <f>AF13/1000</f>
        <v>89.191380000000009</v>
      </c>
    </row>
    <row r="14" spans="1:34" x14ac:dyDescent="0.3">
      <c r="A14">
        <v>26461</v>
      </c>
      <c r="B14" t="s">
        <v>284</v>
      </c>
      <c r="C14" s="1">
        <v>41694</v>
      </c>
      <c r="D14" s="8">
        <v>2014</v>
      </c>
      <c r="E14" s="8">
        <v>2</v>
      </c>
      <c r="F14" t="s">
        <v>20</v>
      </c>
      <c r="H14" t="s">
        <v>46</v>
      </c>
      <c r="I14" t="s">
        <v>241</v>
      </c>
      <c r="J14">
        <v>7733675423</v>
      </c>
      <c r="K14" t="s">
        <v>66</v>
      </c>
      <c r="L14" t="s">
        <v>242</v>
      </c>
      <c r="M14" t="s">
        <v>33</v>
      </c>
      <c r="N14" t="s">
        <v>33</v>
      </c>
      <c r="O14" t="s">
        <v>231</v>
      </c>
      <c r="P14" t="s">
        <v>25</v>
      </c>
      <c r="Q14" t="s">
        <v>334</v>
      </c>
      <c r="R14">
        <f>IF(ISERROR(FIND(R$1,Q14,1)),0,1)</f>
        <v>0</v>
      </c>
      <c r="S14" t="s">
        <v>439</v>
      </c>
      <c r="T14" t="s">
        <v>438</v>
      </c>
      <c r="U14" t="s">
        <v>333</v>
      </c>
      <c r="V14" t="s">
        <v>307</v>
      </c>
      <c r="W14" t="s">
        <v>307</v>
      </c>
      <c r="X14" t="s">
        <v>188</v>
      </c>
      <c r="Y14" t="s">
        <v>188</v>
      </c>
      <c r="Z14" t="s">
        <v>188</v>
      </c>
      <c r="AA14">
        <v>120</v>
      </c>
      <c r="AB14">
        <v>3</v>
      </c>
      <c r="AC14">
        <v>8407901000</v>
      </c>
      <c r="AD14">
        <v>860</v>
      </c>
      <c r="AE14">
        <v>780</v>
      </c>
      <c r="AF14" s="9">
        <v>25826.78</v>
      </c>
      <c r="AG14" s="9">
        <f>AF14/1000</f>
        <v>25.826779999999999</v>
      </c>
    </row>
    <row r="15" spans="1:34" x14ac:dyDescent="0.3">
      <c r="A15">
        <v>29405</v>
      </c>
      <c r="B15" t="s">
        <v>245</v>
      </c>
      <c r="C15" s="1">
        <v>41698</v>
      </c>
      <c r="D15" s="8">
        <v>2014</v>
      </c>
      <c r="E15" s="8">
        <v>2</v>
      </c>
      <c r="F15" t="s">
        <v>20</v>
      </c>
      <c r="H15" t="s">
        <v>46</v>
      </c>
      <c r="I15" t="s">
        <v>241</v>
      </c>
      <c r="J15">
        <v>7733675423</v>
      </c>
      <c r="K15" t="s">
        <v>66</v>
      </c>
      <c r="L15" t="s">
        <v>242</v>
      </c>
      <c r="M15" t="s">
        <v>33</v>
      </c>
      <c r="N15" t="s">
        <v>33</v>
      </c>
      <c r="O15" t="s">
        <v>231</v>
      </c>
      <c r="P15" t="s">
        <v>25</v>
      </c>
      <c r="Q15" t="s">
        <v>246</v>
      </c>
      <c r="R15">
        <f>IF(ISERROR(FIND(R$1,Q15,1)),0,1)</f>
        <v>0</v>
      </c>
      <c r="S15" t="s">
        <v>439</v>
      </c>
      <c r="T15" t="s">
        <v>438</v>
      </c>
      <c r="U15" t="s">
        <v>247</v>
      </c>
      <c r="V15" t="s">
        <v>307</v>
      </c>
      <c r="W15" t="s">
        <v>307</v>
      </c>
      <c r="X15" t="s">
        <v>188</v>
      </c>
      <c r="Y15" t="s">
        <v>188</v>
      </c>
      <c r="Z15" t="s">
        <v>188</v>
      </c>
      <c r="AA15">
        <v>3800</v>
      </c>
      <c r="AB15">
        <v>1</v>
      </c>
      <c r="AC15">
        <v>8407901000</v>
      </c>
      <c r="AD15">
        <v>13343</v>
      </c>
      <c r="AE15">
        <v>12160</v>
      </c>
      <c r="AF15" s="9">
        <v>361753</v>
      </c>
      <c r="AG15" s="9">
        <f>AF15/1000</f>
        <v>361.75299999999999</v>
      </c>
    </row>
    <row r="16" spans="1:34" x14ac:dyDescent="0.3">
      <c r="A16">
        <v>42316</v>
      </c>
      <c r="B16" t="s">
        <v>260</v>
      </c>
      <c r="C16" s="1">
        <v>41709</v>
      </c>
      <c r="D16" s="8">
        <v>2014</v>
      </c>
      <c r="E16" s="8">
        <v>3</v>
      </c>
      <c r="F16" t="s">
        <v>20</v>
      </c>
      <c r="H16" t="s">
        <v>234</v>
      </c>
      <c r="I16" t="s">
        <v>235</v>
      </c>
      <c r="J16">
        <v>7723621644</v>
      </c>
      <c r="K16" t="s">
        <v>257</v>
      </c>
      <c r="L16" t="s">
        <v>261</v>
      </c>
      <c r="M16" t="s">
        <v>67</v>
      </c>
      <c r="N16" t="s">
        <v>33</v>
      </c>
      <c r="O16" t="s">
        <v>231</v>
      </c>
      <c r="P16" t="s">
        <v>38</v>
      </c>
      <c r="Q16" t="s">
        <v>259</v>
      </c>
      <c r="R16">
        <f>IF(ISERROR(FIND(R$1,Q16,1)),0,1)</f>
        <v>0</v>
      </c>
      <c r="S16" t="s">
        <v>439</v>
      </c>
      <c r="T16" t="s">
        <v>438</v>
      </c>
      <c r="U16" t="s">
        <v>441</v>
      </c>
      <c r="V16" t="s">
        <v>307</v>
      </c>
      <c r="W16" t="s">
        <v>307</v>
      </c>
      <c r="X16" t="s">
        <v>239</v>
      </c>
      <c r="Y16" t="s">
        <v>239</v>
      </c>
      <c r="Z16" t="s">
        <v>239</v>
      </c>
      <c r="AA16">
        <v>2606</v>
      </c>
      <c r="AB16">
        <v>2</v>
      </c>
      <c r="AC16">
        <v>8407901000</v>
      </c>
      <c r="AD16">
        <v>9030.0499999999993</v>
      </c>
      <c r="AE16">
        <v>8117.69</v>
      </c>
      <c r="AF16" s="9">
        <v>228009.47</v>
      </c>
      <c r="AG16" s="9">
        <f>AF16/1000</f>
        <v>228.00946999999999</v>
      </c>
    </row>
    <row r="17" spans="1:33" x14ac:dyDescent="0.3">
      <c r="A17">
        <v>50542</v>
      </c>
      <c r="B17" t="s">
        <v>268</v>
      </c>
      <c r="C17" s="1">
        <v>41723</v>
      </c>
      <c r="D17" s="8">
        <v>2014</v>
      </c>
      <c r="E17" s="8">
        <v>3</v>
      </c>
      <c r="F17" t="s">
        <v>20</v>
      </c>
      <c r="H17" t="s">
        <v>234</v>
      </c>
      <c r="I17" t="s">
        <v>235</v>
      </c>
      <c r="J17">
        <v>7723621644</v>
      </c>
      <c r="K17" t="s">
        <v>257</v>
      </c>
      <c r="L17" t="s">
        <v>261</v>
      </c>
      <c r="M17" t="s">
        <v>67</v>
      </c>
      <c r="N17" t="s">
        <v>33</v>
      </c>
      <c r="O17" t="s">
        <v>231</v>
      </c>
      <c r="P17" t="s">
        <v>38</v>
      </c>
      <c r="Q17" t="s">
        <v>269</v>
      </c>
      <c r="R17">
        <f>IF(ISERROR(FIND(R$1,Q17,1)),0,1)</f>
        <v>0</v>
      </c>
      <c r="S17" t="s">
        <v>439</v>
      </c>
      <c r="T17" t="s">
        <v>438</v>
      </c>
      <c r="U17" t="s">
        <v>441</v>
      </c>
      <c r="V17" t="s">
        <v>307</v>
      </c>
      <c r="W17" t="s">
        <v>307</v>
      </c>
      <c r="X17" t="s">
        <v>239</v>
      </c>
      <c r="Y17" t="s">
        <v>239</v>
      </c>
      <c r="Z17" t="s">
        <v>239</v>
      </c>
      <c r="AA17">
        <v>1972</v>
      </c>
      <c r="AB17">
        <v>1</v>
      </c>
      <c r="AC17">
        <v>8407901000</v>
      </c>
      <c r="AD17">
        <v>8586</v>
      </c>
      <c r="AE17">
        <v>7282</v>
      </c>
      <c r="AF17" s="9">
        <v>196982.92</v>
      </c>
      <c r="AG17" s="9">
        <f>AF17/1000</f>
        <v>196.98292000000001</v>
      </c>
    </row>
    <row r="18" spans="1:33" x14ac:dyDescent="0.3">
      <c r="A18">
        <v>65426</v>
      </c>
      <c r="B18" t="s">
        <v>256</v>
      </c>
      <c r="C18" s="1">
        <v>41736</v>
      </c>
      <c r="D18" s="8">
        <v>2014</v>
      </c>
      <c r="E18" s="8">
        <v>4</v>
      </c>
      <c r="F18" t="s">
        <v>20</v>
      </c>
      <c r="H18" t="s">
        <v>234</v>
      </c>
      <c r="I18" t="s">
        <v>235</v>
      </c>
      <c r="J18">
        <v>7723621644</v>
      </c>
      <c r="K18" t="s">
        <v>257</v>
      </c>
      <c r="L18" t="s">
        <v>258</v>
      </c>
      <c r="M18" t="s">
        <v>67</v>
      </c>
      <c r="N18" t="s">
        <v>33</v>
      </c>
      <c r="O18" t="s">
        <v>231</v>
      </c>
      <c r="P18" t="s">
        <v>38</v>
      </c>
      <c r="Q18" t="s">
        <v>259</v>
      </c>
      <c r="R18">
        <f>IF(ISERROR(FIND(R$1,Q18,1)),0,1)</f>
        <v>0</v>
      </c>
      <c r="S18" t="s">
        <v>439</v>
      </c>
      <c r="T18" t="s">
        <v>438</v>
      </c>
      <c r="U18" t="s">
        <v>441</v>
      </c>
      <c r="V18" t="s">
        <v>307</v>
      </c>
      <c r="W18" t="s">
        <v>307</v>
      </c>
      <c r="X18" t="s">
        <v>239</v>
      </c>
      <c r="Y18" t="s">
        <v>239</v>
      </c>
      <c r="Z18" t="s">
        <v>239</v>
      </c>
      <c r="AA18">
        <v>2640</v>
      </c>
      <c r="AB18">
        <v>1</v>
      </c>
      <c r="AC18">
        <v>8407901000</v>
      </c>
      <c r="AD18">
        <v>9405</v>
      </c>
      <c r="AE18">
        <v>7920</v>
      </c>
      <c r="AF18" s="9">
        <v>231145.21</v>
      </c>
      <c r="AG18" s="9">
        <f>AF18/1000</f>
        <v>231.14520999999999</v>
      </c>
    </row>
    <row r="19" spans="1:33" x14ac:dyDescent="0.3">
      <c r="A19">
        <v>70932</v>
      </c>
      <c r="B19" t="s">
        <v>322</v>
      </c>
      <c r="C19" s="1">
        <v>41745</v>
      </c>
      <c r="D19" s="8">
        <v>2014</v>
      </c>
      <c r="E19" s="8">
        <v>4</v>
      </c>
      <c r="F19" t="s">
        <v>20</v>
      </c>
      <c r="H19" t="s">
        <v>323</v>
      </c>
      <c r="I19" t="s">
        <v>324</v>
      </c>
      <c r="J19">
        <v>2538143095</v>
      </c>
      <c r="K19" t="s">
        <v>298</v>
      </c>
      <c r="L19" t="s">
        <v>299</v>
      </c>
      <c r="M19" t="s">
        <v>33</v>
      </c>
      <c r="N19" t="s">
        <v>33</v>
      </c>
      <c r="O19" t="s">
        <v>231</v>
      </c>
      <c r="P19" t="s">
        <v>36</v>
      </c>
      <c r="Q19" t="s">
        <v>325</v>
      </c>
      <c r="R19">
        <f>IF(ISERROR(FIND(R$1,Q19,1)),0,1)</f>
        <v>0</v>
      </c>
      <c r="S19" t="s">
        <v>439</v>
      </c>
      <c r="T19" t="s">
        <v>438</v>
      </c>
      <c r="U19" t="s">
        <v>326</v>
      </c>
      <c r="V19" t="s">
        <v>329</v>
      </c>
      <c r="W19" t="s">
        <v>329</v>
      </c>
      <c r="X19" t="s">
        <v>327</v>
      </c>
      <c r="Y19" t="s">
        <v>51</v>
      </c>
      <c r="Z19" t="s">
        <v>51</v>
      </c>
      <c r="AA19">
        <v>150</v>
      </c>
      <c r="AB19">
        <v>9</v>
      </c>
      <c r="AC19">
        <v>8407211000</v>
      </c>
      <c r="AD19">
        <v>1800</v>
      </c>
      <c r="AE19">
        <v>1410</v>
      </c>
      <c r="AF19" s="9">
        <v>5789.92</v>
      </c>
      <c r="AG19" s="9">
        <f>AF19/1000</f>
        <v>5.7899200000000004</v>
      </c>
    </row>
    <row r="20" spans="1:33" x14ac:dyDescent="0.3">
      <c r="A20">
        <v>75386</v>
      </c>
      <c r="B20" t="s">
        <v>270</v>
      </c>
      <c r="C20" s="1">
        <v>41753</v>
      </c>
      <c r="D20" s="8">
        <v>2014</v>
      </c>
      <c r="E20" s="8">
        <v>4</v>
      </c>
      <c r="F20" t="s">
        <v>20</v>
      </c>
      <c r="H20" t="s">
        <v>234</v>
      </c>
      <c r="I20" t="s">
        <v>235</v>
      </c>
      <c r="J20">
        <v>5010035749</v>
      </c>
      <c r="K20" t="s">
        <v>236</v>
      </c>
      <c r="L20" t="s">
        <v>237</v>
      </c>
      <c r="M20" t="s">
        <v>67</v>
      </c>
      <c r="N20" t="s">
        <v>33</v>
      </c>
      <c r="O20" t="s">
        <v>231</v>
      </c>
      <c r="P20" t="s">
        <v>38</v>
      </c>
      <c r="Q20" t="s">
        <v>271</v>
      </c>
      <c r="R20">
        <f>IF(ISERROR(FIND(R$1,Q20,1)),0,1)</f>
        <v>0</v>
      </c>
      <c r="S20" t="s">
        <v>439</v>
      </c>
      <c r="T20" t="s">
        <v>438</v>
      </c>
      <c r="U20" t="s">
        <v>441</v>
      </c>
      <c r="V20" t="s">
        <v>307</v>
      </c>
      <c r="W20" t="s">
        <v>307</v>
      </c>
      <c r="X20" t="s">
        <v>239</v>
      </c>
      <c r="Y20" t="s">
        <v>239</v>
      </c>
      <c r="Z20" t="s">
        <v>239</v>
      </c>
      <c r="AA20">
        <v>1960</v>
      </c>
      <c r="AB20">
        <v>1</v>
      </c>
      <c r="AC20">
        <v>8407901000</v>
      </c>
      <c r="AD20">
        <v>8708</v>
      </c>
      <c r="AE20">
        <v>7380</v>
      </c>
      <c r="AF20" s="9">
        <v>187712.36</v>
      </c>
      <c r="AG20" s="9">
        <f>AF20/1000</f>
        <v>187.71235999999999</v>
      </c>
    </row>
    <row r="21" spans="1:33" x14ac:dyDescent="0.3">
      <c r="A21">
        <v>77535</v>
      </c>
      <c r="B21" t="s">
        <v>233</v>
      </c>
      <c r="C21" s="1">
        <v>41757</v>
      </c>
      <c r="D21" s="8">
        <v>2014</v>
      </c>
      <c r="E21" s="8">
        <v>4</v>
      </c>
      <c r="F21" t="s">
        <v>20</v>
      </c>
      <c r="H21" t="s">
        <v>234</v>
      </c>
      <c r="I21" t="s">
        <v>235</v>
      </c>
      <c r="J21">
        <v>5010035749</v>
      </c>
      <c r="K21" t="s">
        <v>236</v>
      </c>
      <c r="L21" t="s">
        <v>237</v>
      </c>
      <c r="M21" t="s">
        <v>67</v>
      </c>
      <c r="N21" t="s">
        <v>33</v>
      </c>
      <c r="O21" t="s">
        <v>231</v>
      </c>
      <c r="P21" t="s">
        <v>38</v>
      </c>
      <c r="Q21" t="s">
        <v>238</v>
      </c>
      <c r="R21">
        <f>IF(ISERROR(FIND(R$1,Q21,1)),0,1)</f>
        <v>0</v>
      </c>
      <c r="S21" t="s">
        <v>439</v>
      </c>
      <c r="T21" t="s">
        <v>438</v>
      </c>
      <c r="U21" t="s">
        <v>441</v>
      </c>
      <c r="V21" t="s">
        <v>307</v>
      </c>
      <c r="W21" t="s">
        <v>307</v>
      </c>
      <c r="X21" t="s">
        <v>239</v>
      </c>
      <c r="Y21" t="s">
        <v>239</v>
      </c>
      <c r="Z21" t="s">
        <v>239</v>
      </c>
      <c r="AA21">
        <v>4000</v>
      </c>
      <c r="AB21">
        <v>1</v>
      </c>
      <c r="AC21">
        <v>8407901000</v>
      </c>
      <c r="AD21">
        <v>14250</v>
      </c>
      <c r="AE21">
        <v>12000</v>
      </c>
      <c r="AF21" s="9">
        <v>349965</v>
      </c>
      <c r="AG21" s="9">
        <f>AF21/1000</f>
        <v>349.96499999999997</v>
      </c>
    </row>
    <row r="22" spans="1:33" x14ac:dyDescent="0.3">
      <c r="A22">
        <v>89041</v>
      </c>
      <c r="B22" t="s">
        <v>339</v>
      </c>
      <c r="C22" s="1">
        <v>41764</v>
      </c>
      <c r="D22" s="8">
        <v>2014</v>
      </c>
      <c r="E22" s="8">
        <v>5</v>
      </c>
      <c r="F22" t="s">
        <v>20</v>
      </c>
      <c r="H22" t="s">
        <v>135</v>
      </c>
      <c r="I22" t="s">
        <v>321</v>
      </c>
      <c r="J22">
        <v>7743558302</v>
      </c>
      <c r="K22" t="s">
        <v>34</v>
      </c>
      <c r="L22" t="s">
        <v>91</v>
      </c>
      <c r="M22" t="s">
        <v>32</v>
      </c>
      <c r="N22" t="s">
        <v>32</v>
      </c>
      <c r="O22" t="s">
        <v>22</v>
      </c>
      <c r="P22" t="s">
        <v>29</v>
      </c>
      <c r="Q22" t="s">
        <v>372</v>
      </c>
      <c r="R22">
        <f>IF(ISERROR(FIND(R$1,Q22,1)),0,1)</f>
        <v>0</v>
      </c>
      <c r="S22" t="s">
        <v>439</v>
      </c>
      <c r="T22" t="s">
        <v>438</v>
      </c>
      <c r="U22" t="s">
        <v>135</v>
      </c>
      <c r="V22" t="s">
        <v>135</v>
      </c>
      <c r="W22" t="s">
        <v>135</v>
      </c>
      <c r="X22" t="s">
        <v>35</v>
      </c>
      <c r="Y22" t="s">
        <v>35</v>
      </c>
      <c r="Z22" t="s">
        <v>35</v>
      </c>
      <c r="AA22">
        <v>4</v>
      </c>
      <c r="AB22">
        <v>1</v>
      </c>
      <c r="AC22">
        <v>8407211000</v>
      </c>
      <c r="AD22">
        <v>152</v>
      </c>
      <c r="AE22">
        <v>108</v>
      </c>
      <c r="AF22" s="9">
        <v>4426.32</v>
      </c>
      <c r="AG22" s="9">
        <f>AF22/1000</f>
        <v>4.4263199999999996</v>
      </c>
    </row>
    <row r="23" spans="1:33" x14ac:dyDescent="0.3">
      <c r="A23">
        <v>89175</v>
      </c>
      <c r="B23" t="s">
        <v>341</v>
      </c>
      <c r="C23" s="1">
        <v>41765</v>
      </c>
      <c r="D23" s="8">
        <v>2014</v>
      </c>
      <c r="E23" s="8">
        <v>5</v>
      </c>
      <c r="F23" t="s">
        <v>20</v>
      </c>
      <c r="H23" t="s">
        <v>323</v>
      </c>
      <c r="I23" t="s">
        <v>328</v>
      </c>
      <c r="J23">
        <v>2538143095</v>
      </c>
      <c r="K23" t="s">
        <v>298</v>
      </c>
      <c r="L23" t="s">
        <v>299</v>
      </c>
      <c r="M23" t="s">
        <v>33</v>
      </c>
      <c r="N23" t="s">
        <v>33</v>
      </c>
      <c r="O23" t="s">
        <v>22</v>
      </c>
      <c r="P23" t="s">
        <v>36</v>
      </c>
      <c r="Q23" t="s">
        <v>342</v>
      </c>
      <c r="R23">
        <f>IF(ISERROR(FIND(R$1,Q23,1)),0,1)</f>
        <v>0</v>
      </c>
      <c r="S23" t="s">
        <v>439</v>
      </c>
      <c r="T23" t="s">
        <v>438</v>
      </c>
      <c r="U23" t="s">
        <v>329</v>
      </c>
      <c r="V23" t="s">
        <v>329</v>
      </c>
      <c r="W23" t="s">
        <v>329</v>
      </c>
      <c r="X23" t="s">
        <v>51</v>
      </c>
      <c r="Y23" t="s">
        <v>51</v>
      </c>
      <c r="Z23" t="s">
        <v>51</v>
      </c>
      <c r="AA23">
        <v>50</v>
      </c>
      <c r="AB23">
        <v>6</v>
      </c>
      <c r="AC23">
        <v>8407211000</v>
      </c>
      <c r="AD23">
        <v>600</v>
      </c>
      <c r="AE23">
        <v>450</v>
      </c>
      <c r="AF23" s="9">
        <v>1848.44</v>
      </c>
      <c r="AG23" s="9">
        <f>AF23/1000</f>
        <v>1.8484400000000001</v>
      </c>
    </row>
    <row r="24" spans="1:33" x14ac:dyDescent="0.3">
      <c r="A24">
        <v>91291</v>
      </c>
      <c r="B24" t="s">
        <v>320</v>
      </c>
      <c r="C24" s="1">
        <v>41766</v>
      </c>
      <c r="D24" s="8">
        <v>2014</v>
      </c>
      <c r="E24" s="8">
        <v>5</v>
      </c>
      <c r="F24" t="s">
        <v>20</v>
      </c>
      <c r="H24" t="s">
        <v>59</v>
      </c>
      <c r="I24" t="s">
        <v>147</v>
      </c>
      <c r="J24">
        <v>2540174291</v>
      </c>
      <c r="K24" t="s">
        <v>100</v>
      </c>
      <c r="L24" t="s">
        <v>101</v>
      </c>
      <c r="M24" t="s">
        <v>33</v>
      </c>
      <c r="N24" t="s">
        <v>33</v>
      </c>
      <c r="O24" t="s">
        <v>22</v>
      </c>
      <c r="P24" t="s">
        <v>41</v>
      </c>
      <c r="Q24" t="s">
        <v>354</v>
      </c>
      <c r="R24">
        <f>IF(ISERROR(FIND(R$1,Q24,1)),0,1)</f>
        <v>0</v>
      </c>
      <c r="S24" t="s">
        <v>439</v>
      </c>
      <c r="T24" t="s">
        <v>438</v>
      </c>
      <c r="U24" t="s">
        <v>59</v>
      </c>
      <c r="V24" t="s">
        <v>365</v>
      </c>
      <c r="W24" t="s">
        <v>365</v>
      </c>
      <c r="X24" t="s">
        <v>300</v>
      </c>
      <c r="Y24" t="s">
        <v>80</v>
      </c>
      <c r="Z24" t="s">
        <v>80</v>
      </c>
      <c r="AA24">
        <v>17</v>
      </c>
      <c r="AB24">
        <v>2</v>
      </c>
      <c r="AC24">
        <v>8407219100</v>
      </c>
      <c r="AD24">
        <v>2106</v>
      </c>
      <c r="AE24">
        <v>2018</v>
      </c>
      <c r="AF24" s="9">
        <v>7628.04</v>
      </c>
      <c r="AG24" s="9">
        <f>AF24/1000</f>
        <v>7.6280400000000004</v>
      </c>
    </row>
    <row r="25" spans="1:33" x14ac:dyDescent="0.3">
      <c r="A25">
        <v>92291</v>
      </c>
      <c r="B25" t="s">
        <v>301</v>
      </c>
      <c r="C25" s="1">
        <v>41767</v>
      </c>
      <c r="D25" s="8">
        <v>2014</v>
      </c>
      <c r="E25" s="8">
        <v>5</v>
      </c>
      <c r="F25" t="s">
        <v>20</v>
      </c>
      <c r="H25" t="s">
        <v>59</v>
      </c>
      <c r="I25" t="s">
        <v>147</v>
      </c>
      <c r="J25">
        <v>2540174291</v>
      </c>
      <c r="K25" t="s">
        <v>100</v>
      </c>
      <c r="L25" t="s">
        <v>101</v>
      </c>
      <c r="M25" t="s">
        <v>33</v>
      </c>
      <c r="N25" t="s">
        <v>33</v>
      </c>
      <c r="O25" t="s">
        <v>22</v>
      </c>
      <c r="P25" t="s">
        <v>41</v>
      </c>
      <c r="Q25" t="s">
        <v>302</v>
      </c>
      <c r="R25">
        <f>IF(ISERROR(FIND(R$1,Q25,1)),0,1)</f>
        <v>0</v>
      </c>
      <c r="S25" t="s">
        <v>439</v>
      </c>
      <c r="T25" t="s">
        <v>438</v>
      </c>
      <c r="U25" t="s">
        <v>59</v>
      </c>
      <c r="V25" t="s">
        <v>365</v>
      </c>
      <c r="W25" t="s">
        <v>365</v>
      </c>
      <c r="X25" t="s">
        <v>300</v>
      </c>
      <c r="Y25" t="s">
        <v>80</v>
      </c>
      <c r="Z25" t="s">
        <v>80</v>
      </c>
      <c r="AA25">
        <v>449</v>
      </c>
      <c r="AB25">
        <v>1</v>
      </c>
      <c r="AC25">
        <v>8407211000</v>
      </c>
      <c r="AD25">
        <v>8424</v>
      </c>
      <c r="AE25">
        <v>6792</v>
      </c>
      <c r="AF25" s="9">
        <v>28594.32</v>
      </c>
      <c r="AG25" s="9">
        <f>AF25/1000</f>
        <v>28.59432</v>
      </c>
    </row>
    <row r="26" spans="1:33" x14ac:dyDescent="0.3">
      <c r="A26">
        <v>94207</v>
      </c>
      <c r="B26" t="s">
        <v>296</v>
      </c>
      <c r="C26" s="1">
        <v>41775</v>
      </c>
      <c r="D26" s="8">
        <v>2014</v>
      </c>
      <c r="E26" s="8">
        <v>5</v>
      </c>
      <c r="F26" t="s">
        <v>20</v>
      </c>
      <c r="H26" t="s">
        <v>46</v>
      </c>
      <c r="I26" t="s">
        <v>241</v>
      </c>
      <c r="J26">
        <v>7733675423</v>
      </c>
      <c r="K26" t="s">
        <v>66</v>
      </c>
      <c r="L26" t="s">
        <v>242</v>
      </c>
      <c r="M26" t="s">
        <v>33</v>
      </c>
      <c r="N26" t="s">
        <v>33</v>
      </c>
      <c r="O26" t="s">
        <v>22</v>
      </c>
      <c r="P26" t="s">
        <v>38</v>
      </c>
      <c r="Q26" t="s">
        <v>297</v>
      </c>
      <c r="R26">
        <f>IF(ISERROR(FIND(R$1,Q26,1)),0,1)</f>
        <v>0</v>
      </c>
      <c r="S26" t="s">
        <v>439</v>
      </c>
      <c r="T26" t="s">
        <v>438</v>
      </c>
      <c r="U26" t="s">
        <v>244</v>
      </c>
      <c r="V26" t="s">
        <v>307</v>
      </c>
      <c r="W26" t="s">
        <v>307</v>
      </c>
      <c r="X26" t="s">
        <v>188</v>
      </c>
      <c r="Y26" t="s">
        <v>188</v>
      </c>
      <c r="Z26" t="s">
        <v>188</v>
      </c>
      <c r="AA26">
        <v>512</v>
      </c>
      <c r="AB26">
        <v>5</v>
      </c>
      <c r="AC26">
        <v>8407901000</v>
      </c>
      <c r="AD26">
        <v>1798</v>
      </c>
      <c r="AE26">
        <v>1638.4</v>
      </c>
      <c r="AF26" s="9">
        <v>44867.839999999997</v>
      </c>
      <c r="AG26" s="9">
        <f>AF26/1000</f>
        <v>44.867839999999994</v>
      </c>
    </row>
    <row r="27" spans="1:33" x14ac:dyDescent="0.3">
      <c r="A27">
        <v>96195</v>
      </c>
      <c r="B27" t="s">
        <v>296</v>
      </c>
      <c r="C27" s="1">
        <v>41775</v>
      </c>
      <c r="D27" s="8">
        <v>2014</v>
      </c>
      <c r="E27" s="8">
        <v>5</v>
      </c>
      <c r="F27" t="s">
        <v>20</v>
      </c>
      <c r="H27" t="s">
        <v>46</v>
      </c>
      <c r="I27" t="s">
        <v>241</v>
      </c>
      <c r="J27">
        <v>7733675423</v>
      </c>
      <c r="K27" t="s">
        <v>66</v>
      </c>
      <c r="L27" t="s">
        <v>242</v>
      </c>
      <c r="M27" t="s">
        <v>33</v>
      </c>
      <c r="N27" t="s">
        <v>33</v>
      </c>
      <c r="O27" t="s">
        <v>22</v>
      </c>
      <c r="P27" t="s">
        <v>38</v>
      </c>
      <c r="Q27" t="s">
        <v>330</v>
      </c>
      <c r="R27">
        <f>IF(ISERROR(FIND(R$1,Q27,1)),0,1)</f>
        <v>0</v>
      </c>
      <c r="S27" t="s">
        <v>439</v>
      </c>
      <c r="T27" t="s">
        <v>438</v>
      </c>
      <c r="U27" t="s">
        <v>187</v>
      </c>
      <c r="V27" t="s">
        <v>307</v>
      </c>
      <c r="W27" t="s">
        <v>307</v>
      </c>
      <c r="X27" t="s">
        <v>188</v>
      </c>
      <c r="Y27" t="s">
        <v>188</v>
      </c>
      <c r="Z27" t="s">
        <v>188</v>
      </c>
      <c r="AA27">
        <v>128</v>
      </c>
      <c r="AB27">
        <v>1</v>
      </c>
      <c r="AC27">
        <v>8407901000</v>
      </c>
      <c r="AD27">
        <v>643</v>
      </c>
      <c r="AE27">
        <v>531.20000000000005</v>
      </c>
      <c r="AF27" s="9">
        <v>16611.28</v>
      </c>
      <c r="AG27" s="9">
        <f>AF27/1000</f>
        <v>16.611279999999997</v>
      </c>
    </row>
    <row r="28" spans="1:33" x14ac:dyDescent="0.3">
      <c r="A28">
        <v>98952</v>
      </c>
      <c r="B28" t="s">
        <v>240</v>
      </c>
      <c r="C28" s="1">
        <v>41778</v>
      </c>
      <c r="D28" s="8">
        <v>2014</v>
      </c>
      <c r="E28" s="8">
        <v>5</v>
      </c>
      <c r="F28" t="s">
        <v>20</v>
      </c>
      <c r="H28" t="s">
        <v>46</v>
      </c>
      <c r="I28" t="s">
        <v>241</v>
      </c>
      <c r="J28">
        <v>7733675423</v>
      </c>
      <c r="K28" t="s">
        <v>66</v>
      </c>
      <c r="L28" t="s">
        <v>242</v>
      </c>
      <c r="M28" t="s">
        <v>33</v>
      </c>
      <c r="N28" t="s">
        <v>33</v>
      </c>
      <c r="O28" t="s">
        <v>22</v>
      </c>
      <c r="P28" t="s">
        <v>38</v>
      </c>
      <c r="Q28" t="s">
        <v>243</v>
      </c>
      <c r="R28">
        <f>IF(ISERROR(FIND(R$1,Q28,1)),0,1)</f>
        <v>0</v>
      </c>
      <c r="S28" t="s">
        <v>439</v>
      </c>
      <c r="T28" t="s">
        <v>438</v>
      </c>
      <c r="U28" t="s">
        <v>244</v>
      </c>
      <c r="V28" t="s">
        <v>307</v>
      </c>
      <c r="W28" t="s">
        <v>307</v>
      </c>
      <c r="X28" t="s">
        <v>188</v>
      </c>
      <c r="Y28" t="s">
        <v>188</v>
      </c>
      <c r="Z28" t="s">
        <v>188</v>
      </c>
      <c r="AA28">
        <v>4000</v>
      </c>
      <c r="AB28">
        <v>1</v>
      </c>
      <c r="AC28">
        <v>8407901000</v>
      </c>
      <c r="AD28">
        <v>14045</v>
      </c>
      <c r="AE28">
        <v>12800</v>
      </c>
      <c r="AF28" s="9">
        <v>350259.03</v>
      </c>
      <c r="AG28" s="9">
        <f>AF28/1000</f>
        <v>350.25903000000005</v>
      </c>
    </row>
    <row r="29" spans="1:33" x14ac:dyDescent="0.3">
      <c r="A29">
        <v>98995</v>
      </c>
      <c r="B29" t="s">
        <v>254</v>
      </c>
      <c r="C29" s="1">
        <v>41780</v>
      </c>
      <c r="D29" s="8">
        <v>2014</v>
      </c>
      <c r="E29" s="8">
        <v>5</v>
      </c>
      <c r="F29" t="s">
        <v>20</v>
      </c>
      <c r="H29" t="s">
        <v>46</v>
      </c>
      <c r="I29" t="s">
        <v>241</v>
      </c>
      <c r="J29">
        <v>7733675423</v>
      </c>
      <c r="K29" t="s">
        <v>66</v>
      </c>
      <c r="L29" t="s">
        <v>242</v>
      </c>
      <c r="M29" t="s">
        <v>33</v>
      </c>
      <c r="N29" t="s">
        <v>33</v>
      </c>
      <c r="O29" t="s">
        <v>22</v>
      </c>
      <c r="P29" t="s">
        <v>38</v>
      </c>
      <c r="Q29" t="s">
        <v>313</v>
      </c>
      <c r="R29">
        <f>IF(ISERROR(FIND(R$1,Q29,1)),0,1)</f>
        <v>0</v>
      </c>
      <c r="S29" t="s">
        <v>439</v>
      </c>
      <c r="T29" t="s">
        <v>438</v>
      </c>
      <c r="U29" t="s">
        <v>307</v>
      </c>
      <c r="V29" t="s">
        <v>307</v>
      </c>
      <c r="W29" t="s">
        <v>307</v>
      </c>
      <c r="X29" t="s">
        <v>188</v>
      </c>
      <c r="Y29" t="s">
        <v>188</v>
      </c>
      <c r="Z29" t="s">
        <v>188</v>
      </c>
      <c r="AA29">
        <v>248</v>
      </c>
      <c r="AB29">
        <v>3</v>
      </c>
      <c r="AC29">
        <v>8407901000</v>
      </c>
      <c r="AD29">
        <v>1271</v>
      </c>
      <c r="AE29">
        <v>1165.5999999999999</v>
      </c>
      <c r="AF29" s="9">
        <v>31037.19</v>
      </c>
      <c r="AG29" s="9">
        <f>AF29/1000</f>
        <v>31.037189999999999</v>
      </c>
    </row>
    <row r="30" spans="1:33" x14ac:dyDescent="0.3">
      <c r="A30">
        <v>100033</v>
      </c>
      <c r="B30" t="s">
        <v>254</v>
      </c>
      <c r="C30" s="1">
        <v>41780</v>
      </c>
      <c r="D30" s="8">
        <v>2014</v>
      </c>
      <c r="E30" s="8">
        <v>5</v>
      </c>
      <c r="F30" t="s">
        <v>20</v>
      </c>
      <c r="H30" t="s">
        <v>46</v>
      </c>
      <c r="I30" t="s">
        <v>241</v>
      </c>
      <c r="J30">
        <v>7733675423</v>
      </c>
      <c r="K30" t="s">
        <v>66</v>
      </c>
      <c r="L30" t="s">
        <v>242</v>
      </c>
      <c r="M30" t="s">
        <v>33</v>
      </c>
      <c r="N30" t="s">
        <v>33</v>
      </c>
      <c r="O30" t="s">
        <v>22</v>
      </c>
      <c r="P30" t="s">
        <v>38</v>
      </c>
      <c r="Q30" t="s">
        <v>255</v>
      </c>
      <c r="R30">
        <f>IF(ISERROR(FIND(R$1,Q30,1)),0,1)</f>
        <v>0</v>
      </c>
      <c r="S30" t="s">
        <v>439</v>
      </c>
      <c r="T30" t="s">
        <v>438</v>
      </c>
      <c r="U30" t="s">
        <v>244</v>
      </c>
      <c r="V30" t="s">
        <v>307</v>
      </c>
      <c r="W30" t="s">
        <v>307</v>
      </c>
      <c r="X30" t="s">
        <v>188</v>
      </c>
      <c r="Y30" t="s">
        <v>188</v>
      </c>
      <c r="Z30" t="s">
        <v>188</v>
      </c>
      <c r="AA30">
        <v>2776</v>
      </c>
      <c r="AB30">
        <v>6</v>
      </c>
      <c r="AC30">
        <v>8407901000</v>
      </c>
      <c r="AD30">
        <v>9747</v>
      </c>
      <c r="AE30">
        <v>8883.4</v>
      </c>
      <c r="AF30" s="9">
        <v>243010.37</v>
      </c>
      <c r="AG30" s="9">
        <f>AF30/1000</f>
        <v>243.01036999999999</v>
      </c>
    </row>
    <row r="31" spans="1:33" x14ac:dyDescent="0.3">
      <c r="A31">
        <v>103627</v>
      </c>
      <c r="B31" t="s">
        <v>264</v>
      </c>
      <c r="C31" s="1">
        <v>41781</v>
      </c>
      <c r="D31" s="8">
        <v>2014</v>
      </c>
      <c r="E31" s="8">
        <v>5</v>
      </c>
      <c r="F31" t="s">
        <v>20</v>
      </c>
      <c r="H31" t="s">
        <v>252</v>
      </c>
      <c r="I31" t="s">
        <v>235</v>
      </c>
      <c r="J31">
        <v>5010035749</v>
      </c>
      <c r="K31" t="s">
        <v>236</v>
      </c>
      <c r="L31" t="s">
        <v>237</v>
      </c>
      <c r="M31" t="s">
        <v>67</v>
      </c>
      <c r="N31" t="s">
        <v>33</v>
      </c>
      <c r="O31" t="s">
        <v>22</v>
      </c>
      <c r="P31" t="s">
        <v>38</v>
      </c>
      <c r="Q31" t="s">
        <v>265</v>
      </c>
      <c r="R31">
        <f>IF(ISERROR(FIND(R$1,Q31,1)),0,1)</f>
        <v>0</v>
      </c>
      <c r="S31" t="s">
        <v>439</v>
      </c>
      <c r="T31" t="s">
        <v>438</v>
      </c>
      <c r="U31" t="s">
        <v>442</v>
      </c>
      <c r="V31" t="s">
        <v>307</v>
      </c>
      <c r="W31" t="s">
        <v>307</v>
      </c>
      <c r="X31" t="s">
        <v>239</v>
      </c>
      <c r="Y31" t="s">
        <v>239</v>
      </c>
      <c r="Z31" t="s">
        <v>239</v>
      </c>
      <c r="AA31">
        <v>2424</v>
      </c>
      <c r="AB31">
        <v>1</v>
      </c>
      <c r="AC31">
        <v>8407901000</v>
      </c>
      <c r="AD31">
        <v>8771.7999999999993</v>
      </c>
      <c r="AE31">
        <v>7472</v>
      </c>
      <c r="AF31" s="9">
        <v>217967.2</v>
      </c>
      <c r="AG31" s="9">
        <f>AF31/1000</f>
        <v>217.96720000000002</v>
      </c>
    </row>
    <row r="32" spans="1:33" x14ac:dyDescent="0.3">
      <c r="A32">
        <v>110736</v>
      </c>
      <c r="B32" t="s">
        <v>281</v>
      </c>
      <c r="C32" s="1">
        <v>41794</v>
      </c>
      <c r="D32" s="8">
        <v>2014</v>
      </c>
      <c r="E32" s="8">
        <v>6</v>
      </c>
      <c r="F32" t="s">
        <v>20</v>
      </c>
      <c r="H32" t="s">
        <v>46</v>
      </c>
      <c r="I32" t="s">
        <v>241</v>
      </c>
      <c r="J32">
        <v>7733675423</v>
      </c>
      <c r="K32" t="s">
        <v>66</v>
      </c>
      <c r="L32" t="s">
        <v>242</v>
      </c>
      <c r="M32" t="s">
        <v>33</v>
      </c>
      <c r="N32" t="s">
        <v>33</v>
      </c>
      <c r="O32" t="s">
        <v>22</v>
      </c>
      <c r="P32" t="s">
        <v>38</v>
      </c>
      <c r="Q32" t="s">
        <v>282</v>
      </c>
      <c r="R32">
        <f>IF(ISERROR(FIND(R$1,Q32,1)),0,1)</f>
        <v>0</v>
      </c>
      <c r="S32" t="s">
        <v>439</v>
      </c>
      <c r="T32" t="s">
        <v>438</v>
      </c>
      <c r="U32" t="s">
        <v>244</v>
      </c>
      <c r="V32" t="s">
        <v>307</v>
      </c>
      <c r="W32" t="s">
        <v>307</v>
      </c>
      <c r="X32" t="s">
        <v>188</v>
      </c>
      <c r="Y32" t="s">
        <v>188</v>
      </c>
      <c r="Z32" t="s">
        <v>188</v>
      </c>
      <c r="AA32">
        <v>1052</v>
      </c>
      <c r="AC32">
        <v>8407901000</v>
      </c>
      <c r="AD32">
        <v>3694</v>
      </c>
      <c r="AE32">
        <v>3367</v>
      </c>
      <c r="AF32" s="9">
        <v>92596.03</v>
      </c>
      <c r="AG32" s="9">
        <f>AF32/1000</f>
        <v>92.596029999999999</v>
      </c>
    </row>
    <row r="33" spans="1:33" x14ac:dyDescent="0.3">
      <c r="A33">
        <v>117780</v>
      </c>
      <c r="B33" t="s">
        <v>303</v>
      </c>
      <c r="C33" s="1">
        <v>41799</v>
      </c>
      <c r="D33" s="8">
        <v>2014</v>
      </c>
      <c r="E33" s="8">
        <v>6</v>
      </c>
      <c r="F33" t="s">
        <v>20</v>
      </c>
      <c r="H33" t="s">
        <v>46</v>
      </c>
      <c r="I33" t="s">
        <v>241</v>
      </c>
      <c r="J33">
        <v>7733675423</v>
      </c>
      <c r="K33" t="s">
        <v>66</v>
      </c>
      <c r="L33" t="s">
        <v>242</v>
      </c>
      <c r="M33" t="s">
        <v>33</v>
      </c>
      <c r="N33" t="s">
        <v>33</v>
      </c>
      <c r="O33" t="s">
        <v>22</v>
      </c>
      <c r="P33" t="s">
        <v>38</v>
      </c>
      <c r="Q33" t="s">
        <v>304</v>
      </c>
      <c r="R33">
        <f>IF(ISERROR(FIND(R$1,Q33,1)),0,1)</f>
        <v>0</v>
      </c>
      <c r="S33" t="s">
        <v>439</v>
      </c>
      <c r="T33" t="s">
        <v>438</v>
      </c>
      <c r="U33" t="s">
        <v>315</v>
      </c>
      <c r="V33" t="s">
        <v>307</v>
      </c>
      <c r="W33" t="s">
        <v>307</v>
      </c>
      <c r="X33" t="s">
        <v>188</v>
      </c>
      <c r="Y33" t="s">
        <v>188</v>
      </c>
      <c r="Z33" t="s">
        <v>188</v>
      </c>
      <c r="AA33">
        <v>384</v>
      </c>
      <c r="AC33">
        <v>8407901000</v>
      </c>
      <c r="AD33">
        <v>1910</v>
      </c>
      <c r="AE33">
        <v>1594</v>
      </c>
      <c r="AF33" s="9">
        <v>49801.65</v>
      </c>
      <c r="AG33" s="9">
        <f>AF33/1000</f>
        <v>49.801650000000002</v>
      </c>
    </row>
    <row r="34" spans="1:33" x14ac:dyDescent="0.3">
      <c r="A34">
        <v>117835</v>
      </c>
      <c r="B34" t="s">
        <v>303</v>
      </c>
      <c r="C34" s="1">
        <v>41799</v>
      </c>
      <c r="D34" s="8">
        <v>2014</v>
      </c>
      <c r="E34" s="8">
        <v>6</v>
      </c>
      <c r="F34" t="s">
        <v>20</v>
      </c>
      <c r="H34" t="s">
        <v>46</v>
      </c>
      <c r="I34" t="s">
        <v>241</v>
      </c>
      <c r="J34">
        <v>7733675423</v>
      </c>
      <c r="K34" t="s">
        <v>66</v>
      </c>
      <c r="L34" t="s">
        <v>242</v>
      </c>
      <c r="M34" t="s">
        <v>33</v>
      </c>
      <c r="N34" t="s">
        <v>33</v>
      </c>
      <c r="O34" t="s">
        <v>22</v>
      </c>
      <c r="P34" t="s">
        <v>38</v>
      </c>
      <c r="Q34" t="s">
        <v>335</v>
      </c>
      <c r="R34">
        <f>IF(ISERROR(FIND(R$1,Q34,1)),0,1)</f>
        <v>0</v>
      </c>
      <c r="S34" t="s">
        <v>439</v>
      </c>
      <c r="T34" t="s">
        <v>438</v>
      </c>
      <c r="U34" t="s">
        <v>315</v>
      </c>
      <c r="V34" t="s">
        <v>307</v>
      </c>
      <c r="W34" t="s">
        <v>307</v>
      </c>
      <c r="X34" t="s">
        <v>188</v>
      </c>
      <c r="Y34" t="s">
        <v>188</v>
      </c>
      <c r="Z34" t="s">
        <v>188</v>
      </c>
      <c r="AA34">
        <v>120</v>
      </c>
      <c r="AC34">
        <v>8407901000</v>
      </c>
      <c r="AD34">
        <v>860</v>
      </c>
      <c r="AE34">
        <v>780</v>
      </c>
      <c r="AF34" s="9">
        <v>25807.74</v>
      </c>
      <c r="AG34" s="9">
        <f>AF34/1000</f>
        <v>25.807740000000003</v>
      </c>
    </row>
    <row r="35" spans="1:33" x14ac:dyDescent="0.3">
      <c r="A35">
        <v>117851</v>
      </c>
      <c r="B35" t="s">
        <v>251</v>
      </c>
      <c r="C35" s="1">
        <v>41799</v>
      </c>
      <c r="D35" s="8">
        <v>2014</v>
      </c>
      <c r="E35" s="8">
        <v>6</v>
      </c>
      <c r="F35" t="s">
        <v>20</v>
      </c>
      <c r="H35" t="s">
        <v>252</v>
      </c>
      <c r="I35" t="s">
        <v>235</v>
      </c>
      <c r="J35">
        <v>5010035749</v>
      </c>
      <c r="K35" t="s">
        <v>236</v>
      </c>
      <c r="L35" t="s">
        <v>237</v>
      </c>
      <c r="M35" t="s">
        <v>67</v>
      </c>
      <c r="N35" t="s">
        <v>33</v>
      </c>
      <c r="O35" t="s">
        <v>22</v>
      </c>
      <c r="P35" t="s">
        <v>38</v>
      </c>
      <c r="Q35" t="s">
        <v>253</v>
      </c>
      <c r="R35">
        <f>IF(ISERROR(FIND(R$1,Q35,1)),0,1)</f>
        <v>0</v>
      </c>
      <c r="S35" t="s">
        <v>439</v>
      </c>
      <c r="T35" t="s">
        <v>438</v>
      </c>
      <c r="U35" t="s">
        <v>442</v>
      </c>
      <c r="V35" t="s">
        <v>307</v>
      </c>
      <c r="W35" t="s">
        <v>307</v>
      </c>
      <c r="X35" t="s">
        <v>239</v>
      </c>
      <c r="Y35" t="s">
        <v>239</v>
      </c>
      <c r="Z35" t="s">
        <v>239</v>
      </c>
      <c r="AA35">
        <v>3072</v>
      </c>
      <c r="AC35">
        <v>8407901000</v>
      </c>
      <c r="AD35">
        <v>10944</v>
      </c>
      <c r="AE35">
        <v>9216</v>
      </c>
      <c r="AF35" s="9">
        <v>268950.59999999998</v>
      </c>
      <c r="AG35" s="9">
        <f>AF35/1000</f>
        <v>268.95059999999995</v>
      </c>
    </row>
    <row r="36" spans="1:33" x14ac:dyDescent="0.3">
      <c r="A36">
        <v>118578</v>
      </c>
      <c r="B36" t="s">
        <v>316</v>
      </c>
      <c r="C36" s="1">
        <v>41799</v>
      </c>
      <c r="D36" s="8">
        <v>2014</v>
      </c>
      <c r="E36" s="8">
        <v>6</v>
      </c>
      <c r="F36" t="s">
        <v>20</v>
      </c>
      <c r="H36" t="s">
        <v>59</v>
      </c>
      <c r="I36" t="s">
        <v>147</v>
      </c>
      <c r="J36">
        <v>2540174291</v>
      </c>
      <c r="K36" t="s">
        <v>100</v>
      </c>
      <c r="L36" t="s">
        <v>101</v>
      </c>
      <c r="M36" t="s">
        <v>33</v>
      </c>
      <c r="N36" t="s">
        <v>33</v>
      </c>
      <c r="O36" t="s">
        <v>22</v>
      </c>
      <c r="P36" t="s">
        <v>41</v>
      </c>
      <c r="Q36" t="s">
        <v>317</v>
      </c>
      <c r="R36">
        <f>IF(ISERROR(FIND(R$1,Q36,1)),0,1)</f>
        <v>0</v>
      </c>
      <c r="S36" t="s">
        <v>439</v>
      </c>
      <c r="T36" t="s">
        <v>438</v>
      </c>
      <c r="U36" t="s">
        <v>59</v>
      </c>
      <c r="V36" t="s">
        <v>365</v>
      </c>
      <c r="W36" t="s">
        <v>365</v>
      </c>
      <c r="X36" t="s">
        <v>300</v>
      </c>
      <c r="Y36" t="s">
        <v>80</v>
      </c>
      <c r="Z36" t="s">
        <v>80</v>
      </c>
      <c r="AA36">
        <v>224</v>
      </c>
      <c r="AC36">
        <v>8407211000</v>
      </c>
      <c r="AD36">
        <v>7598.6</v>
      </c>
      <c r="AE36">
        <v>5419</v>
      </c>
      <c r="AF36" s="9">
        <v>22830</v>
      </c>
      <c r="AG36" s="9">
        <f>AF36/1000</f>
        <v>22.83</v>
      </c>
    </row>
    <row r="37" spans="1:33" x14ac:dyDescent="0.3">
      <c r="A37">
        <v>132219</v>
      </c>
      <c r="B37" t="s">
        <v>376</v>
      </c>
      <c r="C37" s="1">
        <v>41821</v>
      </c>
      <c r="D37" s="8">
        <v>2014</v>
      </c>
      <c r="E37" s="8">
        <v>7</v>
      </c>
      <c r="F37" t="s">
        <v>20</v>
      </c>
      <c r="H37" t="s">
        <v>377</v>
      </c>
      <c r="I37" t="s">
        <v>378</v>
      </c>
      <c r="J37">
        <v>7804159587</v>
      </c>
      <c r="K37" t="s">
        <v>379</v>
      </c>
      <c r="L37" t="s">
        <v>126</v>
      </c>
      <c r="M37" t="s">
        <v>33</v>
      </c>
      <c r="N37" t="s">
        <v>33</v>
      </c>
      <c r="O37" t="s">
        <v>22</v>
      </c>
      <c r="P37" t="s">
        <v>31</v>
      </c>
      <c r="Q37" t="s">
        <v>380</v>
      </c>
      <c r="R37">
        <f>IF(ISERROR(FIND(R$1,Q37,1)),0,1)</f>
        <v>0</v>
      </c>
      <c r="S37" t="s">
        <v>446</v>
      </c>
      <c r="T37" t="s">
        <v>438</v>
      </c>
      <c r="U37" t="s">
        <v>381</v>
      </c>
      <c r="V37" t="s">
        <v>72</v>
      </c>
      <c r="W37" t="s">
        <v>72</v>
      </c>
      <c r="X37" t="s">
        <v>72</v>
      </c>
      <c r="Y37" t="s">
        <v>72</v>
      </c>
      <c r="Z37" t="s">
        <v>72</v>
      </c>
      <c r="AA37">
        <v>2</v>
      </c>
      <c r="AC37">
        <v>8407330000</v>
      </c>
      <c r="AD37">
        <v>88</v>
      </c>
      <c r="AE37">
        <v>50</v>
      </c>
      <c r="AF37" s="9">
        <v>1561.25</v>
      </c>
      <c r="AG37" s="9">
        <f>AF37/1000</f>
        <v>1.56125</v>
      </c>
    </row>
    <row r="38" spans="1:33" x14ac:dyDescent="0.3">
      <c r="A38">
        <v>144182</v>
      </c>
      <c r="B38" t="s">
        <v>318</v>
      </c>
      <c r="C38" s="1">
        <v>41828</v>
      </c>
      <c r="D38" s="8">
        <v>2014</v>
      </c>
      <c r="E38" s="8">
        <v>7</v>
      </c>
      <c r="F38" t="s">
        <v>20</v>
      </c>
      <c r="H38" t="s">
        <v>59</v>
      </c>
      <c r="I38" t="s">
        <v>147</v>
      </c>
      <c r="J38">
        <v>2540174291</v>
      </c>
      <c r="K38" t="s">
        <v>100</v>
      </c>
      <c r="L38" t="s">
        <v>101</v>
      </c>
      <c r="M38" t="s">
        <v>33</v>
      </c>
      <c r="N38" t="s">
        <v>33</v>
      </c>
      <c r="O38" t="s">
        <v>22</v>
      </c>
      <c r="P38" t="s">
        <v>41</v>
      </c>
      <c r="Q38" t="s">
        <v>319</v>
      </c>
      <c r="R38">
        <f>IF(ISERROR(FIND(R$1,Q38,1)),0,1)</f>
        <v>0</v>
      </c>
      <c r="S38" t="s">
        <v>439</v>
      </c>
      <c r="T38" t="s">
        <v>438</v>
      </c>
      <c r="U38" t="s">
        <v>59</v>
      </c>
      <c r="V38" t="s">
        <v>365</v>
      </c>
      <c r="W38" t="s">
        <v>365</v>
      </c>
      <c r="X38" t="s">
        <v>300</v>
      </c>
      <c r="Y38" t="s">
        <v>80</v>
      </c>
      <c r="Z38" t="s">
        <v>80</v>
      </c>
      <c r="AA38">
        <v>183</v>
      </c>
      <c r="AC38">
        <v>8407211000</v>
      </c>
      <c r="AD38">
        <v>7076</v>
      </c>
      <c r="AE38">
        <v>4780</v>
      </c>
      <c r="AF38" s="9">
        <v>20123.8</v>
      </c>
      <c r="AG38" s="9">
        <f>AF38/1000</f>
        <v>20.123799999999999</v>
      </c>
    </row>
    <row r="39" spans="1:33" x14ac:dyDescent="0.3">
      <c r="A39">
        <v>152118</v>
      </c>
      <c r="B39" t="s">
        <v>278</v>
      </c>
      <c r="C39" s="1">
        <v>41845</v>
      </c>
      <c r="D39" s="8">
        <v>2014</v>
      </c>
      <c r="E39" s="8">
        <v>7</v>
      </c>
      <c r="F39" t="s">
        <v>20</v>
      </c>
      <c r="H39" t="s">
        <v>46</v>
      </c>
      <c r="I39" t="s">
        <v>241</v>
      </c>
      <c r="J39">
        <v>7733675423</v>
      </c>
      <c r="K39" t="s">
        <v>66</v>
      </c>
      <c r="L39" t="s">
        <v>242</v>
      </c>
      <c r="M39" t="s">
        <v>33</v>
      </c>
      <c r="N39" t="s">
        <v>33</v>
      </c>
      <c r="O39" t="s">
        <v>22</v>
      </c>
      <c r="P39" t="s">
        <v>38</v>
      </c>
      <c r="Q39" t="s">
        <v>288</v>
      </c>
      <c r="R39">
        <f>IF(ISERROR(FIND(R$1,Q39,1)),0,1)</f>
        <v>0</v>
      </c>
      <c r="S39" t="s">
        <v>439</v>
      </c>
      <c r="T39" t="s">
        <v>438</v>
      </c>
      <c r="U39" t="s">
        <v>187</v>
      </c>
      <c r="V39" t="s">
        <v>307</v>
      </c>
      <c r="W39" t="s">
        <v>307</v>
      </c>
      <c r="X39" t="s">
        <v>188</v>
      </c>
      <c r="Y39" t="s">
        <v>188</v>
      </c>
      <c r="Z39" t="s">
        <v>188</v>
      </c>
      <c r="AA39">
        <v>768</v>
      </c>
      <c r="AC39">
        <v>8407901000</v>
      </c>
      <c r="AD39">
        <v>3828</v>
      </c>
      <c r="AE39">
        <v>3456</v>
      </c>
      <c r="AF39" s="9">
        <v>77911.820000000007</v>
      </c>
      <c r="AG39" s="9">
        <f>AF39/1000</f>
        <v>77.911820000000006</v>
      </c>
    </row>
    <row r="40" spans="1:33" x14ac:dyDescent="0.3">
      <c r="A40">
        <v>152977</v>
      </c>
      <c r="B40" t="s">
        <v>278</v>
      </c>
      <c r="C40" s="1">
        <v>41845</v>
      </c>
      <c r="D40" s="8">
        <v>2014</v>
      </c>
      <c r="E40" s="8">
        <v>7</v>
      </c>
      <c r="F40" t="s">
        <v>20</v>
      </c>
      <c r="H40" t="s">
        <v>46</v>
      </c>
      <c r="I40" t="s">
        <v>241</v>
      </c>
      <c r="J40">
        <v>7733675423</v>
      </c>
      <c r="K40" t="s">
        <v>66</v>
      </c>
      <c r="L40" t="s">
        <v>242</v>
      </c>
      <c r="M40" t="s">
        <v>33</v>
      </c>
      <c r="N40" t="s">
        <v>33</v>
      </c>
      <c r="O40" t="s">
        <v>22</v>
      </c>
      <c r="P40" t="s">
        <v>38</v>
      </c>
      <c r="Q40" t="s">
        <v>306</v>
      </c>
      <c r="R40">
        <f>IF(ISERROR(FIND(R$1,Q40,1)),0,1)</f>
        <v>0</v>
      </c>
      <c r="S40" t="s">
        <v>439</v>
      </c>
      <c r="T40" t="s">
        <v>438</v>
      </c>
      <c r="U40" t="s">
        <v>307</v>
      </c>
      <c r="V40" t="s">
        <v>307</v>
      </c>
      <c r="W40" t="s">
        <v>307</v>
      </c>
      <c r="X40" t="s">
        <v>188</v>
      </c>
      <c r="Y40" t="s">
        <v>188</v>
      </c>
      <c r="Z40" t="s">
        <v>188</v>
      </c>
      <c r="AA40">
        <v>264</v>
      </c>
      <c r="AC40">
        <v>8407901000</v>
      </c>
      <c r="AD40">
        <v>1353</v>
      </c>
      <c r="AE40">
        <v>1240.8</v>
      </c>
      <c r="AF40" s="9">
        <v>33068.720000000001</v>
      </c>
      <c r="AG40" s="9">
        <f>AF40/1000</f>
        <v>33.068719999999999</v>
      </c>
    </row>
    <row r="41" spans="1:33" x14ac:dyDescent="0.3">
      <c r="A41">
        <v>153144</v>
      </c>
      <c r="B41" t="s">
        <v>278</v>
      </c>
      <c r="C41" s="1">
        <v>41845</v>
      </c>
      <c r="D41" s="8">
        <v>2014</v>
      </c>
      <c r="E41" s="8">
        <v>7</v>
      </c>
      <c r="F41" t="s">
        <v>20</v>
      </c>
      <c r="H41" t="s">
        <v>46</v>
      </c>
      <c r="I41" t="s">
        <v>241</v>
      </c>
      <c r="J41">
        <v>7733675423</v>
      </c>
      <c r="K41" t="s">
        <v>66</v>
      </c>
      <c r="L41" t="s">
        <v>242</v>
      </c>
      <c r="M41" t="s">
        <v>33</v>
      </c>
      <c r="N41" t="s">
        <v>33</v>
      </c>
      <c r="O41" t="s">
        <v>22</v>
      </c>
      <c r="P41" t="s">
        <v>38</v>
      </c>
      <c r="Q41" t="s">
        <v>336</v>
      </c>
      <c r="R41">
        <f>IF(ISERROR(FIND(R$1,Q41,1)),0,1)</f>
        <v>0</v>
      </c>
      <c r="S41" t="s">
        <v>439</v>
      </c>
      <c r="T41" t="s">
        <v>438</v>
      </c>
      <c r="U41" t="s">
        <v>315</v>
      </c>
      <c r="V41" t="s">
        <v>307</v>
      </c>
      <c r="W41" t="s">
        <v>307</v>
      </c>
      <c r="X41" t="s">
        <v>188</v>
      </c>
      <c r="Y41" t="s">
        <v>188</v>
      </c>
      <c r="Z41" t="s">
        <v>188</v>
      </c>
      <c r="AA41">
        <v>120</v>
      </c>
      <c r="AC41">
        <v>8407901000</v>
      </c>
      <c r="AD41">
        <v>810</v>
      </c>
      <c r="AE41">
        <v>780</v>
      </c>
      <c r="AF41" s="9">
        <v>25812.75</v>
      </c>
      <c r="AG41" s="9">
        <f>AF41/1000</f>
        <v>25.812750000000001</v>
      </c>
    </row>
    <row r="42" spans="1:33" x14ac:dyDescent="0.3">
      <c r="A42">
        <v>153146</v>
      </c>
      <c r="B42" t="s">
        <v>278</v>
      </c>
      <c r="C42" s="1">
        <v>41845</v>
      </c>
      <c r="D42" s="8">
        <v>2014</v>
      </c>
      <c r="E42" s="8">
        <v>7</v>
      </c>
      <c r="F42" t="s">
        <v>20</v>
      </c>
      <c r="H42" t="s">
        <v>46</v>
      </c>
      <c r="I42" t="s">
        <v>241</v>
      </c>
      <c r="J42">
        <v>7733675423</v>
      </c>
      <c r="K42" t="s">
        <v>66</v>
      </c>
      <c r="L42" t="s">
        <v>242</v>
      </c>
      <c r="M42" t="s">
        <v>33</v>
      </c>
      <c r="N42" t="s">
        <v>33</v>
      </c>
      <c r="O42" t="s">
        <v>22</v>
      </c>
      <c r="P42" t="s">
        <v>38</v>
      </c>
      <c r="Q42" t="s">
        <v>279</v>
      </c>
      <c r="R42">
        <f>IF(ISERROR(FIND(R$1,Q42,1)),0,1)</f>
        <v>0</v>
      </c>
      <c r="S42" t="s">
        <v>439</v>
      </c>
      <c r="T42" t="s">
        <v>438</v>
      </c>
      <c r="U42" t="s">
        <v>244</v>
      </c>
      <c r="V42" t="s">
        <v>307</v>
      </c>
      <c r="W42" t="s">
        <v>307</v>
      </c>
      <c r="X42" t="s">
        <v>188</v>
      </c>
      <c r="Y42" t="s">
        <v>188</v>
      </c>
      <c r="Z42" t="s">
        <v>188</v>
      </c>
      <c r="AA42">
        <v>1504</v>
      </c>
      <c r="AC42">
        <v>8407901000</v>
      </c>
      <c r="AD42">
        <v>5280</v>
      </c>
      <c r="AE42">
        <v>4812.8</v>
      </c>
      <c r="AF42" s="9">
        <v>131773.45000000001</v>
      </c>
      <c r="AG42" s="9">
        <f>AF42/1000</f>
        <v>131.77345000000003</v>
      </c>
    </row>
    <row r="43" spans="1:33" x14ac:dyDescent="0.3">
      <c r="A43">
        <v>158162</v>
      </c>
      <c r="B43" t="s">
        <v>266</v>
      </c>
      <c r="C43" s="1">
        <v>41852</v>
      </c>
      <c r="D43" s="8">
        <v>2014</v>
      </c>
      <c r="E43" s="8">
        <v>8</v>
      </c>
      <c r="F43" t="s">
        <v>20</v>
      </c>
      <c r="H43" t="s">
        <v>46</v>
      </c>
      <c r="I43" t="s">
        <v>241</v>
      </c>
      <c r="J43">
        <v>7733675423</v>
      </c>
      <c r="K43" t="s">
        <v>66</v>
      </c>
      <c r="L43" t="s">
        <v>242</v>
      </c>
      <c r="M43" t="s">
        <v>33</v>
      </c>
      <c r="N43" t="s">
        <v>33</v>
      </c>
      <c r="O43" t="s">
        <v>22</v>
      </c>
      <c r="P43" t="s">
        <v>38</v>
      </c>
      <c r="Q43" t="s">
        <v>267</v>
      </c>
      <c r="R43">
        <f>IF(ISERROR(FIND(R$1,Q43,1)),0,1)</f>
        <v>0</v>
      </c>
      <c r="S43" t="s">
        <v>439</v>
      </c>
      <c r="T43" t="s">
        <v>438</v>
      </c>
      <c r="U43" t="s">
        <v>187</v>
      </c>
      <c r="V43" t="s">
        <v>307</v>
      </c>
      <c r="W43" t="s">
        <v>307</v>
      </c>
      <c r="X43" t="s">
        <v>188</v>
      </c>
      <c r="Y43" t="s">
        <v>188</v>
      </c>
      <c r="Z43" t="s">
        <v>188</v>
      </c>
      <c r="AA43">
        <v>2048</v>
      </c>
      <c r="AC43">
        <v>8407901000</v>
      </c>
      <c r="AD43">
        <v>10208</v>
      </c>
      <c r="AE43">
        <v>9216</v>
      </c>
      <c r="AF43" s="9">
        <v>207818.26</v>
      </c>
      <c r="AG43" s="9">
        <f>AF43/1000</f>
        <v>207.81826000000001</v>
      </c>
    </row>
    <row r="44" spans="1:33" x14ac:dyDescent="0.3">
      <c r="A44">
        <v>159862</v>
      </c>
      <c r="B44" t="s">
        <v>366</v>
      </c>
      <c r="C44" s="1">
        <v>41857</v>
      </c>
      <c r="D44" s="8">
        <v>2014</v>
      </c>
      <c r="E44" s="8">
        <v>8</v>
      </c>
      <c r="F44" t="s">
        <v>20</v>
      </c>
      <c r="H44" t="s">
        <v>367</v>
      </c>
      <c r="I44" t="s">
        <v>368</v>
      </c>
      <c r="J44">
        <v>7805491530</v>
      </c>
      <c r="K44" t="s">
        <v>369</v>
      </c>
      <c r="L44" t="s">
        <v>370</v>
      </c>
      <c r="M44" t="s">
        <v>33</v>
      </c>
      <c r="N44" t="s">
        <v>33</v>
      </c>
      <c r="O44" t="s">
        <v>22</v>
      </c>
      <c r="P44" t="s">
        <v>41</v>
      </c>
      <c r="Q44" t="s">
        <v>371</v>
      </c>
      <c r="R44">
        <f>IF(ISERROR(FIND(R$1,Q44,1)),0,1)</f>
        <v>0</v>
      </c>
      <c r="S44" t="s">
        <v>439</v>
      </c>
      <c r="T44" t="s">
        <v>438</v>
      </c>
      <c r="U44" t="s">
        <v>165</v>
      </c>
      <c r="V44" t="s">
        <v>165</v>
      </c>
      <c r="W44" t="s">
        <v>231</v>
      </c>
      <c r="X44" t="s">
        <v>232</v>
      </c>
      <c r="Y44" t="s">
        <v>165</v>
      </c>
      <c r="Z44" t="s">
        <v>231</v>
      </c>
      <c r="AA44">
        <v>5</v>
      </c>
      <c r="AC44">
        <v>8407211000</v>
      </c>
      <c r="AD44">
        <v>212</v>
      </c>
      <c r="AE44">
        <v>164.8</v>
      </c>
      <c r="AF44" s="9">
        <v>3305</v>
      </c>
      <c r="AG44" s="9">
        <f>AF44/1000</f>
        <v>3.3050000000000002</v>
      </c>
    </row>
    <row r="45" spans="1:33" x14ac:dyDescent="0.3">
      <c r="A45">
        <v>166948</v>
      </c>
      <c r="B45" t="s">
        <v>272</v>
      </c>
      <c r="C45" s="1">
        <v>41866</v>
      </c>
      <c r="D45" s="8">
        <v>2014</v>
      </c>
      <c r="E45" s="8">
        <v>8</v>
      </c>
      <c r="F45" t="s">
        <v>20</v>
      </c>
      <c r="H45" t="s">
        <v>46</v>
      </c>
      <c r="I45" t="s">
        <v>241</v>
      </c>
      <c r="J45">
        <v>7733675423</v>
      </c>
      <c r="K45" t="s">
        <v>66</v>
      </c>
      <c r="L45" t="s">
        <v>242</v>
      </c>
      <c r="M45" t="s">
        <v>33</v>
      </c>
      <c r="N45" t="s">
        <v>33</v>
      </c>
      <c r="O45" t="s">
        <v>22</v>
      </c>
      <c r="P45" t="s">
        <v>38</v>
      </c>
      <c r="Q45" t="s">
        <v>273</v>
      </c>
      <c r="R45">
        <f>IF(ISERROR(FIND(R$1,Q45,1)),0,1)</f>
        <v>0</v>
      </c>
      <c r="S45" t="s">
        <v>439</v>
      </c>
      <c r="T45" t="s">
        <v>438</v>
      </c>
      <c r="U45" t="s">
        <v>244</v>
      </c>
      <c r="V45" t="s">
        <v>307</v>
      </c>
      <c r="W45" t="s">
        <v>307</v>
      </c>
      <c r="X45" t="s">
        <v>188</v>
      </c>
      <c r="Y45" t="s">
        <v>188</v>
      </c>
      <c r="Z45" t="s">
        <v>188</v>
      </c>
      <c r="AA45">
        <v>1792</v>
      </c>
      <c r="AC45">
        <v>8407901000</v>
      </c>
      <c r="AD45">
        <v>6291.8</v>
      </c>
      <c r="AE45">
        <v>5734.3</v>
      </c>
      <c r="AF45" s="9">
        <v>157069.75</v>
      </c>
      <c r="AG45" s="9">
        <f>AF45/1000</f>
        <v>157.06975</v>
      </c>
    </row>
    <row r="46" spans="1:33" x14ac:dyDescent="0.3">
      <c r="A46">
        <v>166953</v>
      </c>
      <c r="B46" t="s">
        <v>309</v>
      </c>
      <c r="C46" s="1">
        <v>41866</v>
      </c>
      <c r="D46" s="8">
        <v>2014</v>
      </c>
      <c r="E46" s="8">
        <v>8</v>
      </c>
      <c r="F46" t="s">
        <v>20</v>
      </c>
      <c r="H46" t="s">
        <v>46</v>
      </c>
      <c r="I46" t="s">
        <v>241</v>
      </c>
      <c r="J46">
        <v>7733675423</v>
      </c>
      <c r="K46" t="s">
        <v>66</v>
      </c>
      <c r="L46" t="s">
        <v>242</v>
      </c>
      <c r="M46" t="s">
        <v>33</v>
      </c>
      <c r="N46" t="s">
        <v>33</v>
      </c>
      <c r="O46" t="s">
        <v>22</v>
      </c>
      <c r="P46" t="s">
        <v>38</v>
      </c>
      <c r="Q46" t="s">
        <v>364</v>
      </c>
      <c r="R46">
        <f>IF(ISERROR(FIND(R$1,Q46,1)),0,1)</f>
        <v>0</v>
      </c>
      <c r="S46" t="s">
        <v>439</v>
      </c>
      <c r="T46" t="s">
        <v>438</v>
      </c>
      <c r="U46" t="s">
        <v>244</v>
      </c>
      <c r="V46" t="s">
        <v>307</v>
      </c>
      <c r="W46" t="s">
        <v>307</v>
      </c>
      <c r="X46" t="s">
        <v>188</v>
      </c>
      <c r="Y46" t="s">
        <v>188</v>
      </c>
      <c r="Z46" t="s">
        <v>188</v>
      </c>
      <c r="AA46">
        <v>8</v>
      </c>
      <c r="AC46">
        <v>8407901000</v>
      </c>
      <c r="AD46">
        <v>28.09</v>
      </c>
      <c r="AE46">
        <v>25.6</v>
      </c>
      <c r="AF46" s="9">
        <v>706.14</v>
      </c>
      <c r="AG46" s="9">
        <f>AF46/1000</f>
        <v>0.70613999999999999</v>
      </c>
    </row>
    <row r="47" spans="1:33" x14ac:dyDescent="0.3">
      <c r="A47">
        <v>167029</v>
      </c>
      <c r="B47" t="s">
        <v>272</v>
      </c>
      <c r="C47" s="1">
        <v>41866</v>
      </c>
      <c r="D47" s="8">
        <v>2014</v>
      </c>
      <c r="E47" s="8">
        <v>8</v>
      </c>
      <c r="F47" t="s">
        <v>20</v>
      </c>
      <c r="H47" t="s">
        <v>46</v>
      </c>
      <c r="I47" t="s">
        <v>241</v>
      </c>
      <c r="J47">
        <v>7733675423</v>
      </c>
      <c r="K47" t="s">
        <v>66</v>
      </c>
      <c r="L47" t="s">
        <v>242</v>
      </c>
      <c r="M47" t="s">
        <v>33</v>
      </c>
      <c r="N47" t="s">
        <v>33</v>
      </c>
      <c r="O47" t="s">
        <v>22</v>
      </c>
      <c r="P47" t="s">
        <v>38</v>
      </c>
      <c r="Q47" t="s">
        <v>331</v>
      </c>
      <c r="R47">
        <f>IF(ISERROR(FIND(R$1,Q47,1)),0,1)</f>
        <v>0</v>
      </c>
      <c r="S47" t="s">
        <v>439</v>
      </c>
      <c r="T47" t="s">
        <v>438</v>
      </c>
      <c r="U47" t="s">
        <v>315</v>
      </c>
      <c r="V47" t="s">
        <v>307</v>
      </c>
      <c r="W47" t="s">
        <v>307</v>
      </c>
      <c r="X47" t="s">
        <v>188</v>
      </c>
      <c r="Y47" t="s">
        <v>188</v>
      </c>
      <c r="Z47" t="s">
        <v>188</v>
      </c>
      <c r="AA47">
        <v>128</v>
      </c>
      <c r="AC47">
        <v>8407901000</v>
      </c>
      <c r="AD47">
        <v>590</v>
      </c>
      <c r="AE47">
        <v>531.1</v>
      </c>
      <c r="AF47" s="9">
        <v>16609.3</v>
      </c>
      <c r="AG47" s="9">
        <f>AF47/1000</f>
        <v>16.609299999999998</v>
      </c>
    </row>
    <row r="48" spans="1:33" x14ac:dyDescent="0.3">
      <c r="A48">
        <v>167530</v>
      </c>
      <c r="B48" t="s">
        <v>309</v>
      </c>
      <c r="C48" s="1">
        <v>41866</v>
      </c>
      <c r="D48" s="8">
        <v>2014</v>
      </c>
      <c r="E48" s="8">
        <v>8</v>
      </c>
      <c r="F48" t="s">
        <v>20</v>
      </c>
      <c r="H48" t="s">
        <v>46</v>
      </c>
      <c r="I48" t="s">
        <v>241</v>
      </c>
      <c r="J48">
        <v>7733675423</v>
      </c>
      <c r="K48" t="s">
        <v>66</v>
      </c>
      <c r="L48" t="s">
        <v>242</v>
      </c>
      <c r="M48" t="s">
        <v>33</v>
      </c>
      <c r="N48" t="s">
        <v>33</v>
      </c>
      <c r="O48" t="s">
        <v>22</v>
      </c>
      <c r="P48" t="s">
        <v>38</v>
      </c>
      <c r="Q48" t="s">
        <v>314</v>
      </c>
      <c r="R48">
        <f>IF(ISERROR(FIND(R$1,Q48,1)),0,1)</f>
        <v>0</v>
      </c>
      <c r="S48" t="s">
        <v>439</v>
      </c>
      <c r="T48" t="s">
        <v>438</v>
      </c>
      <c r="U48" t="s">
        <v>315</v>
      </c>
      <c r="V48" t="s">
        <v>307</v>
      </c>
      <c r="W48" t="s">
        <v>307</v>
      </c>
      <c r="X48" t="s">
        <v>188</v>
      </c>
      <c r="Y48" t="s">
        <v>188</v>
      </c>
      <c r="Z48" t="s">
        <v>188</v>
      </c>
      <c r="AA48">
        <v>240</v>
      </c>
      <c r="AC48">
        <v>8407901000</v>
      </c>
      <c r="AD48">
        <v>1716</v>
      </c>
      <c r="AE48">
        <v>1560</v>
      </c>
      <c r="AF48" s="9">
        <v>51952.47</v>
      </c>
      <c r="AG48" s="9">
        <f>AF48/1000</f>
        <v>51.952469999999998</v>
      </c>
    </row>
    <row r="49" spans="1:33" x14ac:dyDescent="0.3">
      <c r="A49">
        <v>167832</v>
      </c>
      <c r="B49" t="s">
        <v>309</v>
      </c>
      <c r="C49" s="1">
        <v>41866</v>
      </c>
      <c r="D49" s="8">
        <v>2014</v>
      </c>
      <c r="E49" s="8">
        <v>8</v>
      </c>
      <c r="F49" t="s">
        <v>20</v>
      </c>
      <c r="H49" t="s">
        <v>46</v>
      </c>
      <c r="I49" t="s">
        <v>241</v>
      </c>
      <c r="J49">
        <v>7733675423</v>
      </c>
      <c r="K49" t="s">
        <v>66</v>
      </c>
      <c r="L49" t="s">
        <v>242</v>
      </c>
      <c r="M49" t="s">
        <v>33</v>
      </c>
      <c r="N49" t="s">
        <v>33</v>
      </c>
      <c r="O49" t="s">
        <v>22</v>
      </c>
      <c r="P49" t="s">
        <v>38</v>
      </c>
      <c r="Q49" t="s">
        <v>310</v>
      </c>
      <c r="R49">
        <f>IF(ISERROR(FIND(R$1,Q49,1)),0,1)</f>
        <v>0</v>
      </c>
      <c r="S49" t="s">
        <v>439</v>
      </c>
      <c r="T49" t="s">
        <v>438</v>
      </c>
      <c r="U49" t="s">
        <v>315</v>
      </c>
      <c r="V49" t="s">
        <v>307</v>
      </c>
      <c r="W49" t="s">
        <v>307</v>
      </c>
      <c r="X49" t="s">
        <v>188</v>
      </c>
      <c r="Y49" t="s">
        <v>188</v>
      </c>
      <c r="Z49" t="s">
        <v>188</v>
      </c>
      <c r="AA49">
        <v>256</v>
      </c>
      <c r="AC49">
        <v>8407901000</v>
      </c>
      <c r="AD49">
        <v>1168</v>
      </c>
      <c r="AE49">
        <v>1062.45</v>
      </c>
      <c r="AF49" s="9">
        <v>33422.39</v>
      </c>
      <c r="AG49" s="9">
        <f>AF49/1000</f>
        <v>33.42239</v>
      </c>
    </row>
    <row r="50" spans="1:33" x14ac:dyDescent="0.3">
      <c r="A50">
        <v>171296</v>
      </c>
      <c r="B50" t="s">
        <v>355</v>
      </c>
      <c r="C50" s="1">
        <v>41870</v>
      </c>
      <c r="D50" s="8">
        <v>2014</v>
      </c>
      <c r="E50" s="8">
        <v>8</v>
      </c>
      <c r="F50" t="s">
        <v>20</v>
      </c>
      <c r="H50" t="s">
        <v>127</v>
      </c>
      <c r="I50" t="s">
        <v>128</v>
      </c>
      <c r="J50">
        <v>5404503136</v>
      </c>
      <c r="K50" t="s">
        <v>52</v>
      </c>
      <c r="L50" t="s">
        <v>129</v>
      </c>
      <c r="M50" t="s">
        <v>33</v>
      </c>
      <c r="N50" t="s">
        <v>33</v>
      </c>
      <c r="O50" t="s">
        <v>22</v>
      </c>
      <c r="P50" t="s">
        <v>25</v>
      </c>
      <c r="Q50" t="s">
        <v>356</v>
      </c>
      <c r="R50">
        <f>IF(ISERROR(FIND(R$1,Q50,1)),0,1)</f>
        <v>0</v>
      </c>
      <c r="S50" t="s">
        <v>439</v>
      </c>
      <c r="T50" t="s">
        <v>438</v>
      </c>
      <c r="U50" t="s">
        <v>357</v>
      </c>
      <c r="V50" t="s">
        <v>416</v>
      </c>
      <c r="W50" t="s">
        <v>231</v>
      </c>
      <c r="X50" t="s">
        <v>358</v>
      </c>
      <c r="Y50" t="s">
        <v>358</v>
      </c>
      <c r="Z50" t="s">
        <v>231</v>
      </c>
      <c r="AA50">
        <v>12</v>
      </c>
      <c r="AC50">
        <v>8407211000</v>
      </c>
      <c r="AD50">
        <v>300</v>
      </c>
      <c r="AE50">
        <v>246</v>
      </c>
      <c r="AF50" s="9">
        <v>2446.21</v>
      </c>
      <c r="AG50" s="9">
        <f>AF50/1000</f>
        <v>2.4462100000000002</v>
      </c>
    </row>
    <row r="51" spans="1:33" x14ac:dyDescent="0.3">
      <c r="A51">
        <v>174556</v>
      </c>
      <c r="B51" t="s">
        <v>382</v>
      </c>
      <c r="C51" s="1">
        <v>41879</v>
      </c>
      <c r="D51" s="8">
        <v>2014</v>
      </c>
      <c r="E51" s="8">
        <v>8</v>
      </c>
      <c r="F51" t="s">
        <v>20</v>
      </c>
      <c r="H51" t="s">
        <v>82</v>
      </c>
      <c r="I51" t="s">
        <v>374</v>
      </c>
      <c r="J51">
        <v>5047140891</v>
      </c>
      <c r="K51" t="s">
        <v>61</v>
      </c>
      <c r="L51" t="s">
        <v>84</v>
      </c>
      <c r="M51" t="s">
        <v>28</v>
      </c>
      <c r="N51" t="s">
        <v>33</v>
      </c>
      <c r="O51" t="s">
        <v>22</v>
      </c>
      <c r="P51" t="s">
        <v>25</v>
      </c>
      <c r="Q51" t="s">
        <v>383</v>
      </c>
      <c r="R51">
        <f>IF(ISERROR(FIND(R$1,Q51,1)),0,1)</f>
        <v>0</v>
      </c>
      <c r="S51" t="s">
        <v>439</v>
      </c>
      <c r="T51" t="s">
        <v>438</v>
      </c>
      <c r="U51" t="s">
        <v>86</v>
      </c>
      <c r="V51" t="s">
        <v>435</v>
      </c>
      <c r="W51" t="s">
        <v>435</v>
      </c>
      <c r="X51" t="s">
        <v>54</v>
      </c>
      <c r="Y51" t="s">
        <v>54</v>
      </c>
      <c r="Z51" t="s">
        <v>54</v>
      </c>
      <c r="AA51">
        <v>1</v>
      </c>
      <c r="AC51">
        <v>8407211000</v>
      </c>
      <c r="AD51">
        <v>25</v>
      </c>
      <c r="AE51">
        <v>20.5</v>
      </c>
      <c r="AF51" s="9">
        <v>320</v>
      </c>
      <c r="AG51" s="9">
        <f>AF51/1000</f>
        <v>0.32</v>
      </c>
    </row>
    <row r="52" spans="1:33" x14ac:dyDescent="0.3">
      <c r="A52">
        <v>180264</v>
      </c>
      <c r="B52" t="s">
        <v>373</v>
      </c>
      <c r="C52" s="1">
        <v>41885</v>
      </c>
      <c r="D52" s="8">
        <v>2014</v>
      </c>
      <c r="E52" s="8">
        <v>9</v>
      </c>
      <c r="F52" t="s">
        <v>20</v>
      </c>
      <c r="H52" t="s">
        <v>82</v>
      </c>
      <c r="I52" t="s">
        <v>374</v>
      </c>
      <c r="J52">
        <v>5047140891</v>
      </c>
      <c r="K52" t="s">
        <v>61</v>
      </c>
      <c r="L52" t="s">
        <v>84</v>
      </c>
      <c r="M52" t="s">
        <v>28</v>
      </c>
      <c r="N52" t="s">
        <v>33</v>
      </c>
      <c r="O52" t="s">
        <v>22</v>
      </c>
      <c r="P52" t="s">
        <v>25</v>
      </c>
      <c r="Q52" t="s">
        <v>375</v>
      </c>
      <c r="R52">
        <f>IF(ISERROR(FIND(R$1,Q52,1)),0,1)</f>
        <v>0</v>
      </c>
      <c r="S52" t="s">
        <v>439</v>
      </c>
      <c r="T52" t="s">
        <v>438</v>
      </c>
      <c r="U52" t="s">
        <v>86</v>
      </c>
      <c r="V52" t="s">
        <v>435</v>
      </c>
      <c r="W52" t="s">
        <v>435</v>
      </c>
      <c r="X52" t="s">
        <v>54</v>
      </c>
      <c r="Y52" t="s">
        <v>54</v>
      </c>
      <c r="Z52" t="s">
        <v>54</v>
      </c>
      <c r="AA52">
        <v>3</v>
      </c>
      <c r="AC52">
        <v>8407211000</v>
      </c>
      <c r="AD52">
        <v>61</v>
      </c>
      <c r="AE52">
        <v>58.5</v>
      </c>
      <c r="AF52" s="9">
        <v>960</v>
      </c>
      <c r="AG52" s="9">
        <f>AF52/1000</f>
        <v>0.96</v>
      </c>
    </row>
    <row r="53" spans="1:33" x14ac:dyDescent="0.3">
      <c r="A53">
        <v>192608</v>
      </c>
      <c r="B53" t="s">
        <v>384</v>
      </c>
      <c r="C53" s="1">
        <v>41901</v>
      </c>
      <c r="D53" s="8">
        <v>2014</v>
      </c>
      <c r="E53" s="8">
        <v>9</v>
      </c>
      <c r="F53" t="s">
        <v>20</v>
      </c>
      <c r="H53" t="s">
        <v>82</v>
      </c>
      <c r="I53" t="s">
        <v>374</v>
      </c>
      <c r="J53">
        <v>5047140891</v>
      </c>
      <c r="K53" t="s">
        <v>61</v>
      </c>
      <c r="L53" t="s">
        <v>84</v>
      </c>
      <c r="M53" t="s">
        <v>28</v>
      </c>
      <c r="N53" t="s">
        <v>33</v>
      </c>
      <c r="O53" t="s">
        <v>22</v>
      </c>
      <c r="P53" t="s">
        <v>25</v>
      </c>
      <c r="Q53" t="s">
        <v>385</v>
      </c>
      <c r="R53">
        <f>IF(ISERROR(FIND(R$1,Q53,1)),0,1)</f>
        <v>0</v>
      </c>
      <c r="S53" t="s">
        <v>439</v>
      </c>
      <c r="T53" t="s">
        <v>438</v>
      </c>
      <c r="U53" t="s">
        <v>86</v>
      </c>
      <c r="V53" t="s">
        <v>435</v>
      </c>
      <c r="W53" t="s">
        <v>435</v>
      </c>
      <c r="X53" t="s">
        <v>54</v>
      </c>
      <c r="Y53" t="s">
        <v>54</v>
      </c>
      <c r="Z53" t="s">
        <v>54</v>
      </c>
      <c r="AA53">
        <v>1</v>
      </c>
      <c r="AC53">
        <v>8407211000</v>
      </c>
      <c r="AD53">
        <v>12.28</v>
      </c>
      <c r="AE53">
        <v>12</v>
      </c>
      <c r="AF53" s="9">
        <v>235</v>
      </c>
      <c r="AG53" s="9">
        <f>AF53/1000</f>
        <v>0.23499999999999999</v>
      </c>
    </row>
    <row r="54" spans="1:33" x14ac:dyDescent="0.3">
      <c r="A54">
        <v>208760</v>
      </c>
      <c r="B54" t="s">
        <v>343</v>
      </c>
      <c r="C54" s="1">
        <v>41922</v>
      </c>
      <c r="D54" s="8">
        <v>2014</v>
      </c>
      <c r="E54" s="8">
        <v>10</v>
      </c>
      <c r="F54" t="s">
        <v>20</v>
      </c>
      <c r="H54" t="s">
        <v>114</v>
      </c>
      <c r="I54" t="s">
        <v>344</v>
      </c>
      <c r="J54">
        <v>2539047972</v>
      </c>
      <c r="K54" t="s">
        <v>345</v>
      </c>
      <c r="L54" t="s">
        <v>346</v>
      </c>
      <c r="M54" t="s">
        <v>33</v>
      </c>
      <c r="N54" t="s">
        <v>33</v>
      </c>
      <c r="O54" t="s">
        <v>22</v>
      </c>
      <c r="P54" t="s">
        <v>37</v>
      </c>
      <c r="Q54" t="s">
        <v>347</v>
      </c>
      <c r="R54">
        <f>IF(ISERROR(FIND(R$1,Q54,1)),0,1)</f>
        <v>0</v>
      </c>
      <c r="S54" t="s">
        <v>439</v>
      </c>
      <c r="T54" t="s">
        <v>438</v>
      </c>
      <c r="U54" t="s">
        <v>348</v>
      </c>
      <c r="V54" t="s">
        <v>348</v>
      </c>
      <c r="W54" t="s">
        <v>348</v>
      </c>
      <c r="X54" t="s">
        <v>349</v>
      </c>
      <c r="Y54" t="s">
        <v>349</v>
      </c>
      <c r="Z54" t="s">
        <v>231</v>
      </c>
      <c r="AA54">
        <v>40</v>
      </c>
      <c r="AC54">
        <v>8407211000</v>
      </c>
      <c r="AD54">
        <v>1480</v>
      </c>
      <c r="AE54">
        <v>1208</v>
      </c>
      <c r="AF54" s="9">
        <v>5783.17</v>
      </c>
      <c r="AG54" s="9">
        <f>AF54/1000</f>
        <v>5.7831700000000001</v>
      </c>
    </row>
    <row r="55" spans="1:33" x14ac:dyDescent="0.3">
      <c r="A55">
        <v>211539</v>
      </c>
      <c r="B55" t="s">
        <v>350</v>
      </c>
      <c r="C55" s="1">
        <v>41925</v>
      </c>
      <c r="D55" s="8">
        <v>2014</v>
      </c>
      <c r="E55" s="8">
        <v>10</v>
      </c>
      <c r="F55" t="s">
        <v>20</v>
      </c>
      <c r="H55" t="s">
        <v>114</v>
      </c>
      <c r="I55" t="s">
        <v>344</v>
      </c>
      <c r="J55">
        <v>2539047972</v>
      </c>
      <c r="K55" t="s">
        <v>345</v>
      </c>
      <c r="L55" t="s">
        <v>346</v>
      </c>
      <c r="M55" t="s">
        <v>33</v>
      </c>
      <c r="N55" t="s">
        <v>33</v>
      </c>
      <c r="O55" t="s">
        <v>22</v>
      </c>
      <c r="P55" t="s">
        <v>37</v>
      </c>
      <c r="Q55" t="s">
        <v>347</v>
      </c>
      <c r="R55">
        <f>IF(ISERROR(FIND(R$1,Q55,1)),0,1)</f>
        <v>0</v>
      </c>
      <c r="S55" t="s">
        <v>439</v>
      </c>
      <c r="T55" t="s">
        <v>438</v>
      </c>
      <c r="U55" t="s">
        <v>348</v>
      </c>
      <c r="V55" t="s">
        <v>348</v>
      </c>
      <c r="W55" t="s">
        <v>348</v>
      </c>
      <c r="X55" t="s">
        <v>349</v>
      </c>
      <c r="Y55" t="s">
        <v>349</v>
      </c>
      <c r="Z55" t="s">
        <v>231</v>
      </c>
      <c r="AA55">
        <v>40</v>
      </c>
      <c r="AC55">
        <v>8407211000</v>
      </c>
      <c r="AD55">
        <v>1480</v>
      </c>
      <c r="AE55">
        <v>1208</v>
      </c>
      <c r="AF55" s="9">
        <v>5777.57</v>
      </c>
      <c r="AG55" s="9">
        <f>AF55/1000</f>
        <v>5.7775699999999999</v>
      </c>
    </row>
    <row r="56" spans="1:33" x14ac:dyDescent="0.3">
      <c r="A56">
        <v>217740</v>
      </c>
      <c r="B56" t="s">
        <v>311</v>
      </c>
      <c r="C56" s="1">
        <v>41936</v>
      </c>
      <c r="D56" s="8">
        <v>2014</v>
      </c>
      <c r="E56" s="8">
        <v>10</v>
      </c>
      <c r="F56" t="s">
        <v>20</v>
      </c>
      <c r="H56" t="s">
        <v>46</v>
      </c>
      <c r="I56" t="s">
        <v>241</v>
      </c>
      <c r="J56">
        <v>7733675423</v>
      </c>
      <c r="K56" t="s">
        <v>66</v>
      </c>
      <c r="L56" t="s">
        <v>242</v>
      </c>
      <c r="M56" t="s">
        <v>33</v>
      </c>
      <c r="N56" t="s">
        <v>33</v>
      </c>
      <c r="O56" t="s">
        <v>22</v>
      </c>
      <c r="P56" t="s">
        <v>38</v>
      </c>
      <c r="Q56" t="s">
        <v>337</v>
      </c>
      <c r="R56">
        <f>IF(ISERROR(FIND(R$1,Q56,1)),0,1)</f>
        <v>0</v>
      </c>
      <c r="S56" t="s">
        <v>439</v>
      </c>
      <c r="T56" t="s">
        <v>438</v>
      </c>
      <c r="U56" t="s">
        <v>315</v>
      </c>
      <c r="V56" t="s">
        <v>307</v>
      </c>
      <c r="W56" t="s">
        <v>307</v>
      </c>
      <c r="X56" t="s">
        <v>188</v>
      </c>
      <c r="Y56" t="s">
        <v>188</v>
      </c>
      <c r="Z56" t="s">
        <v>188</v>
      </c>
      <c r="AA56">
        <v>120</v>
      </c>
      <c r="AC56">
        <v>8407901000</v>
      </c>
      <c r="AD56">
        <v>858</v>
      </c>
      <c r="AE56">
        <v>780</v>
      </c>
      <c r="AF56" s="9">
        <v>25982.38</v>
      </c>
      <c r="AG56" s="9">
        <f>AF56/1000</f>
        <v>25.982380000000003</v>
      </c>
    </row>
    <row r="57" spans="1:33" x14ac:dyDescent="0.3">
      <c r="A57">
        <v>218714</v>
      </c>
      <c r="B57" t="s">
        <v>311</v>
      </c>
      <c r="C57" s="1">
        <v>41936</v>
      </c>
      <c r="D57" s="8">
        <v>2014</v>
      </c>
      <c r="E57" s="8">
        <v>10</v>
      </c>
      <c r="F57" t="s">
        <v>20</v>
      </c>
      <c r="H57" t="s">
        <v>46</v>
      </c>
      <c r="I57" t="s">
        <v>241</v>
      </c>
      <c r="J57">
        <v>7733675423</v>
      </c>
      <c r="K57" t="s">
        <v>66</v>
      </c>
      <c r="L57" t="s">
        <v>242</v>
      </c>
      <c r="M57" t="s">
        <v>33</v>
      </c>
      <c r="N57" t="s">
        <v>33</v>
      </c>
      <c r="O57" t="s">
        <v>22</v>
      </c>
      <c r="P57" t="s">
        <v>38</v>
      </c>
      <c r="Q57" t="s">
        <v>312</v>
      </c>
      <c r="R57">
        <f>IF(ISERROR(FIND(R$1,Q57,1)),0,1)</f>
        <v>0</v>
      </c>
      <c r="S57" t="s">
        <v>439</v>
      </c>
      <c r="T57" t="s">
        <v>438</v>
      </c>
      <c r="U57" t="s">
        <v>315</v>
      </c>
      <c r="V57" t="s">
        <v>307</v>
      </c>
      <c r="W57" t="s">
        <v>307</v>
      </c>
      <c r="X57" t="s">
        <v>188</v>
      </c>
      <c r="Y57" t="s">
        <v>188</v>
      </c>
      <c r="Z57" t="s">
        <v>188</v>
      </c>
      <c r="AA57">
        <v>256</v>
      </c>
      <c r="AC57">
        <v>8407901000</v>
      </c>
      <c r="AD57">
        <v>1168</v>
      </c>
      <c r="AE57">
        <v>1062.4000000000001</v>
      </c>
      <c r="AF57" s="9">
        <v>33430.75</v>
      </c>
      <c r="AG57" s="9">
        <f>AF57/1000</f>
        <v>33.430750000000003</v>
      </c>
    </row>
    <row r="58" spans="1:33" x14ac:dyDescent="0.3">
      <c r="A58">
        <v>253221</v>
      </c>
      <c r="B58" t="s">
        <v>351</v>
      </c>
      <c r="C58" s="1">
        <v>41983</v>
      </c>
      <c r="D58" s="8">
        <v>2014</v>
      </c>
      <c r="E58" s="8">
        <v>12</v>
      </c>
      <c r="F58" t="s">
        <v>20</v>
      </c>
      <c r="H58" t="s">
        <v>352</v>
      </c>
      <c r="I58" t="s">
        <v>180</v>
      </c>
      <c r="J58">
        <v>4824062309</v>
      </c>
      <c r="K58" t="s">
        <v>44</v>
      </c>
      <c r="L58" t="s">
        <v>45</v>
      </c>
      <c r="M58" t="s">
        <v>33</v>
      </c>
      <c r="N58" t="s">
        <v>33</v>
      </c>
      <c r="O58" t="s">
        <v>22</v>
      </c>
      <c r="P58" t="s">
        <v>37</v>
      </c>
      <c r="Q58" t="s">
        <v>353</v>
      </c>
      <c r="R58">
        <f>IF(ISERROR(FIND(R$1,Q58,1)),0,1)</f>
        <v>0</v>
      </c>
      <c r="S58" t="s">
        <v>439</v>
      </c>
      <c r="T58" t="s">
        <v>438</v>
      </c>
      <c r="U58" t="s">
        <v>55</v>
      </c>
      <c r="V58" t="s">
        <v>427</v>
      </c>
      <c r="W58" t="s">
        <v>427</v>
      </c>
      <c r="X58" t="s">
        <v>232</v>
      </c>
      <c r="Y58" t="s">
        <v>55</v>
      </c>
      <c r="Z58" t="s">
        <v>449</v>
      </c>
      <c r="AA58">
        <v>25</v>
      </c>
      <c r="AC58">
        <v>8407908000</v>
      </c>
      <c r="AD58">
        <v>1150</v>
      </c>
      <c r="AE58">
        <v>1125</v>
      </c>
      <c r="AF58" s="9">
        <v>2429.86</v>
      </c>
      <c r="AG58" s="9">
        <f>AF58/1000</f>
        <v>2.4298600000000001</v>
      </c>
    </row>
    <row r="59" spans="1:33" x14ac:dyDescent="0.3">
      <c r="A59">
        <v>269206</v>
      </c>
      <c r="B59" t="s">
        <v>132</v>
      </c>
      <c r="C59" s="1">
        <v>42018</v>
      </c>
      <c r="D59" s="8">
        <v>2015</v>
      </c>
      <c r="E59" s="8">
        <v>1</v>
      </c>
      <c r="F59" t="s">
        <v>20</v>
      </c>
      <c r="H59" t="s">
        <v>105</v>
      </c>
      <c r="I59" t="s">
        <v>130</v>
      </c>
      <c r="J59">
        <v>7705581614</v>
      </c>
      <c r="K59" t="s">
        <v>104</v>
      </c>
      <c r="L59" t="s">
        <v>106</v>
      </c>
      <c r="M59" t="s">
        <v>23</v>
      </c>
      <c r="N59" t="s">
        <v>21</v>
      </c>
      <c r="O59" t="s">
        <v>22</v>
      </c>
      <c r="P59" t="s">
        <v>24</v>
      </c>
      <c r="Q59" t="s">
        <v>133</v>
      </c>
      <c r="R59">
        <f>IF(ISERROR(FIND(R$1,Q59,1)),0,1)</f>
        <v>0</v>
      </c>
      <c r="S59" t="s">
        <v>446</v>
      </c>
      <c r="T59" t="s">
        <v>438</v>
      </c>
      <c r="U59" t="s">
        <v>134</v>
      </c>
      <c r="V59" t="s">
        <v>134</v>
      </c>
      <c r="W59" t="s">
        <v>231</v>
      </c>
      <c r="X59" t="s">
        <v>107</v>
      </c>
      <c r="Y59" t="s">
        <v>107</v>
      </c>
      <c r="Z59" t="s">
        <v>231</v>
      </c>
      <c r="AA59">
        <v>1</v>
      </c>
      <c r="AB59">
        <v>193</v>
      </c>
      <c r="AC59">
        <v>8407901000</v>
      </c>
      <c r="AD59">
        <v>15.414</v>
      </c>
      <c r="AE59">
        <v>12.262</v>
      </c>
      <c r="AF59" s="9">
        <v>288.20999999999998</v>
      </c>
      <c r="AG59" s="9">
        <f>AF59/1000</f>
        <v>0.28820999999999997</v>
      </c>
    </row>
    <row r="60" spans="1:33" x14ac:dyDescent="0.3">
      <c r="A60">
        <v>293885</v>
      </c>
      <c r="B60" t="s">
        <v>144</v>
      </c>
      <c r="C60" s="1">
        <v>42045</v>
      </c>
      <c r="D60" s="8">
        <v>2015</v>
      </c>
      <c r="E60" s="8">
        <v>2</v>
      </c>
      <c r="F60" t="s">
        <v>20</v>
      </c>
      <c r="H60" t="s">
        <v>56</v>
      </c>
      <c r="I60" t="s">
        <v>57</v>
      </c>
      <c r="J60">
        <v>2537093116</v>
      </c>
      <c r="K60" t="s">
        <v>142</v>
      </c>
      <c r="L60" t="s">
        <v>143</v>
      </c>
      <c r="M60" t="s">
        <v>33</v>
      </c>
      <c r="N60" t="s">
        <v>33</v>
      </c>
      <c r="O60" t="s">
        <v>22</v>
      </c>
      <c r="P60" t="s">
        <v>36</v>
      </c>
      <c r="Q60" t="s">
        <v>148</v>
      </c>
      <c r="R60">
        <f>IF(ISERROR(FIND(R$1,Q60,1)),0,1)</f>
        <v>0</v>
      </c>
      <c r="S60" t="s">
        <v>439</v>
      </c>
      <c r="T60" t="s">
        <v>438</v>
      </c>
      <c r="U60" t="s">
        <v>59</v>
      </c>
      <c r="V60" t="s">
        <v>365</v>
      </c>
      <c r="W60" t="s">
        <v>365</v>
      </c>
      <c r="X60" t="s">
        <v>149</v>
      </c>
      <c r="Y60" t="s">
        <v>51</v>
      </c>
      <c r="Z60" t="s">
        <v>51</v>
      </c>
      <c r="AA60">
        <v>3</v>
      </c>
      <c r="AB60">
        <v>20</v>
      </c>
      <c r="AC60">
        <v>8407211000</v>
      </c>
      <c r="AD60">
        <v>59</v>
      </c>
      <c r="AE60">
        <v>42</v>
      </c>
      <c r="AF60" s="9">
        <v>139.22</v>
      </c>
      <c r="AG60" s="9">
        <f>AF60/1000</f>
        <v>0.13922000000000001</v>
      </c>
    </row>
    <row r="61" spans="1:33" x14ac:dyDescent="0.3">
      <c r="A61">
        <v>293886</v>
      </c>
      <c r="B61" t="s">
        <v>144</v>
      </c>
      <c r="C61" s="1">
        <v>42045</v>
      </c>
      <c r="D61" s="8">
        <v>2015</v>
      </c>
      <c r="E61" s="8">
        <v>2</v>
      </c>
      <c r="F61" t="s">
        <v>20</v>
      </c>
      <c r="H61" t="s">
        <v>56</v>
      </c>
      <c r="I61" t="s">
        <v>57</v>
      </c>
      <c r="J61">
        <v>2537093116</v>
      </c>
      <c r="K61" t="s">
        <v>142</v>
      </c>
      <c r="L61" t="s">
        <v>143</v>
      </c>
      <c r="M61" t="s">
        <v>33</v>
      </c>
      <c r="N61" t="s">
        <v>33</v>
      </c>
      <c r="O61" t="s">
        <v>22</v>
      </c>
      <c r="P61" t="s">
        <v>36</v>
      </c>
      <c r="Q61" t="s">
        <v>150</v>
      </c>
      <c r="R61">
        <f>IF(ISERROR(FIND(R$1,Q61,1)),0,1)</f>
        <v>0</v>
      </c>
      <c r="S61" t="s">
        <v>439</v>
      </c>
      <c r="T61" t="s">
        <v>438</v>
      </c>
      <c r="U61" t="s">
        <v>59</v>
      </c>
      <c r="V61" t="s">
        <v>365</v>
      </c>
      <c r="W61" t="s">
        <v>365</v>
      </c>
      <c r="X61" t="s">
        <v>151</v>
      </c>
      <c r="Y61" t="s">
        <v>115</v>
      </c>
      <c r="Z61" t="s">
        <v>115</v>
      </c>
      <c r="AA61">
        <v>1</v>
      </c>
      <c r="AB61">
        <v>14</v>
      </c>
      <c r="AC61">
        <v>8407211000</v>
      </c>
      <c r="AD61">
        <v>14</v>
      </c>
      <c r="AE61">
        <v>10.199999999999999</v>
      </c>
      <c r="AF61" s="9">
        <v>33.81</v>
      </c>
      <c r="AG61" s="9">
        <f>AF61/1000</f>
        <v>3.381E-2</v>
      </c>
    </row>
    <row r="62" spans="1:33" x14ac:dyDescent="0.3">
      <c r="A62">
        <v>294076</v>
      </c>
      <c r="B62" t="s">
        <v>144</v>
      </c>
      <c r="C62" s="1">
        <v>42045</v>
      </c>
      <c r="D62" s="8">
        <v>2015</v>
      </c>
      <c r="E62" s="8">
        <v>2</v>
      </c>
      <c r="F62" t="s">
        <v>20</v>
      </c>
      <c r="H62" t="s">
        <v>56</v>
      </c>
      <c r="I62" t="s">
        <v>57</v>
      </c>
      <c r="J62">
        <v>2537093116</v>
      </c>
      <c r="K62" t="s">
        <v>142</v>
      </c>
      <c r="L62" t="s">
        <v>143</v>
      </c>
      <c r="M62" t="s">
        <v>33</v>
      </c>
      <c r="N62" t="s">
        <v>33</v>
      </c>
      <c r="O62" t="s">
        <v>22</v>
      </c>
      <c r="P62" t="s">
        <v>36</v>
      </c>
      <c r="Q62" t="s">
        <v>152</v>
      </c>
      <c r="R62">
        <f>IF(ISERROR(FIND(R$1,Q62,1)),0,1)</f>
        <v>0</v>
      </c>
      <c r="S62" t="s">
        <v>439</v>
      </c>
      <c r="T62" t="s">
        <v>438</v>
      </c>
      <c r="U62" t="s">
        <v>59</v>
      </c>
      <c r="V62" t="s">
        <v>365</v>
      </c>
      <c r="W62" t="s">
        <v>365</v>
      </c>
      <c r="X62" t="s">
        <v>153</v>
      </c>
      <c r="Y62" t="s">
        <v>115</v>
      </c>
      <c r="Z62" t="s">
        <v>115</v>
      </c>
      <c r="AA62">
        <v>1</v>
      </c>
      <c r="AB62">
        <v>28</v>
      </c>
      <c r="AC62">
        <v>8407211000</v>
      </c>
      <c r="AD62">
        <v>45.5</v>
      </c>
      <c r="AE62">
        <v>39.5</v>
      </c>
      <c r="AF62" s="9">
        <v>130.88999999999999</v>
      </c>
      <c r="AG62" s="9">
        <f>AF62/1000</f>
        <v>0.13088999999999998</v>
      </c>
    </row>
    <row r="63" spans="1:33" x14ac:dyDescent="0.3">
      <c r="A63">
        <v>294077</v>
      </c>
      <c r="B63" t="s">
        <v>144</v>
      </c>
      <c r="C63" s="1">
        <v>42045</v>
      </c>
      <c r="D63" s="8">
        <v>2015</v>
      </c>
      <c r="E63" s="8">
        <v>2</v>
      </c>
      <c r="F63" t="s">
        <v>20</v>
      </c>
      <c r="H63" t="s">
        <v>56</v>
      </c>
      <c r="I63" t="s">
        <v>57</v>
      </c>
      <c r="J63">
        <v>2537093116</v>
      </c>
      <c r="K63" t="s">
        <v>142</v>
      </c>
      <c r="L63" t="s">
        <v>143</v>
      </c>
      <c r="M63" t="s">
        <v>33</v>
      </c>
      <c r="N63" t="s">
        <v>33</v>
      </c>
      <c r="O63" t="s">
        <v>22</v>
      </c>
      <c r="P63" t="s">
        <v>36</v>
      </c>
      <c r="Q63" t="s">
        <v>154</v>
      </c>
      <c r="R63">
        <f>IF(ISERROR(FIND(R$1,Q63,1)),0,1)</f>
        <v>0</v>
      </c>
      <c r="S63" t="s">
        <v>439</v>
      </c>
      <c r="T63" t="s">
        <v>438</v>
      </c>
      <c r="U63" t="s">
        <v>59</v>
      </c>
      <c r="V63" t="s">
        <v>365</v>
      </c>
      <c r="W63" t="s">
        <v>365</v>
      </c>
      <c r="X63" t="s">
        <v>155</v>
      </c>
      <c r="Y63" t="s">
        <v>115</v>
      </c>
      <c r="Z63" t="s">
        <v>115</v>
      </c>
      <c r="AA63">
        <v>4</v>
      </c>
      <c r="AB63">
        <v>26</v>
      </c>
      <c r="AC63">
        <v>8407211000</v>
      </c>
      <c r="AD63">
        <v>75</v>
      </c>
      <c r="AE63">
        <v>56</v>
      </c>
      <c r="AF63" s="9">
        <v>185.61</v>
      </c>
      <c r="AG63" s="9">
        <f>AF63/1000</f>
        <v>0.18561000000000002</v>
      </c>
    </row>
    <row r="64" spans="1:33" x14ac:dyDescent="0.3">
      <c r="A64">
        <v>294116</v>
      </c>
      <c r="B64" t="s">
        <v>144</v>
      </c>
      <c r="C64" s="1">
        <v>42045</v>
      </c>
      <c r="D64" s="8">
        <v>2015</v>
      </c>
      <c r="E64" s="8">
        <v>2</v>
      </c>
      <c r="F64" t="s">
        <v>20</v>
      </c>
      <c r="H64" t="s">
        <v>56</v>
      </c>
      <c r="I64" t="s">
        <v>57</v>
      </c>
      <c r="J64">
        <v>2537093116</v>
      </c>
      <c r="K64" t="s">
        <v>142</v>
      </c>
      <c r="L64" t="s">
        <v>143</v>
      </c>
      <c r="M64" t="s">
        <v>33</v>
      </c>
      <c r="N64" t="s">
        <v>33</v>
      </c>
      <c r="O64" t="s">
        <v>22</v>
      </c>
      <c r="P64" t="s">
        <v>36</v>
      </c>
      <c r="Q64" t="s">
        <v>156</v>
      </c>
      <c r="R64">
        <f>IF(ISERROR(FIND(R$1,Q64,1)),0,1)</f>
        <v>0</v>
      </c>
      <c r="S64" t="s">
        <v>439</v>
      </c>
      <c r="T64" t="s">
        <v>438</v>
      </c>
      <c r="U64" t="s">
        <v>59</v>
      </c>
      <c r="V64" t="s">
        <v>365</v>
      </c>
      <c r="W64" t="s">
        <v>365</v>
      </c>
      <c r="X64" t="s">
        <v>153</v>
      </c>
      <c r="Y64" t="s">
        <v>115</v>
      </c>
      <c r="Z64" t="s">
        <v>115</v>
      </c>
      <c r="AA64">
        <v>1</v>
      </c>
      <c r="AB64">
        <v>17</v>
      </c>
      <c r="AC64">
        <v>8407211000</v>
      </c>
      <c r="AD64">
        <v>46.5</v>
      </c>
      <c r="AE64">
        <v>39.5</v>
      </c>
      <c r="AF64" s="9">
        <v>130.88999999999999</v>
      </c>
      <c r="AG64" s="9">
        <f>AF64/1000</f>
        <v>0.13088999999999998</v>
      </c>
    </row>
    <row r="65" spans="1:33" x14ac:dyDescent="0.3">
      <c r="A65">
        <v>294284</v>
      </c>
      <c r="B65" t="s">
        <v>144</v>
      </c>
      <c r="C65" s="1">
        <v>42045</v>
      </c>
      <c r="D65" s="8">
        <v>2015</v>
      </c>
      <c r="E65" s="8">
        <v>2</v>
      </c>
      <c r="F65" t="s">
        <v>20</v>
      </c>
      <c r="H65" t="s">
        <v>56</v>
      </c>
      <c r="I65" t="s">
        <v>57</v>
      </c>
      <c r="J65">
        <v>2537093116</v>
      </c>
      <c r="K65" t="s">
        <v>142</v>
      </c>
      <c r="L65" t="s">
        <v>143</v>
      </c>
      <c r="M65" t="s">
        <v>33</v>
      </c>
      <c r="N65" t="s">
        <v>33</v>
      </c>
      <c r="O65" t="s">
        <v>22</v>
      </c>
      <c r="P65" t="s">
        <v>36</v>
      </c>
      <c r="Q65" t="s">
        <v>158</v>
      </c>
      <c r="R65">
        <f>IF(ISERROR(FIND(R$1,Q65,1)),0,1)</f>
        <v>0</v>
      </c>
      <c r="S65" t="s">
        <v>439</v>
      </c>
      <c r="T65" t="s">
        <v>438</v>
      </c>
      <c r="U65" t="s">
        <v>59</v>
      </c>
      <c r="V65" t="s">
        <v>365</v>
      </c>
      <c r="W65" t="s">
        <v>365</v>
      </c>
      <c r="X65" t="s">
        <v>159</v>
      </c>
      <c r="Y65" t="s">
        <v>115</v>
      </c>
      <c r="Z65" t="s">
        <v>115</v>
      </c>
      <c r="AA65">
        <v>1</v>
      </c>
      <c r="AB65">
        <v>18</v>
      </c>
      <c r="AC65">
        <v>8407211000</v>
      </c>
      <c r="AD65">
        <v>28.6</v>
      </c>
      <c r="AE65">
        <v>21.4</v>
      </c>
      <c r="AF65" s="9">
        <v>70.92</v>
      </c>
      <c r="AG65" s="9">
        <f>AF65/1000</f>
        <v>7.0919999999999997E-2</v>
      </c>
    </row>
    <row r="66" spans="1:33" x14ac:dyDescent="0.3">
      <c r="A66">
        <v>294286</v>
      </c>
      <c r="B66" t="s">
        <v>144</v>
      </c>
      <c r="C66" s="1">
        <v>42045</v>
      </c>
      <c r="D66" s="8">
        <v>2015</v>
      </c>
      <c r="E66" s="8">
        <v>2</v>
      </c>
      <c r="F66" t="s">
        <v>20</v>
      </c>
      <c r="H66" t="s">
        <v>56</v>
      </c>
      <c r="I66" t="s">
        <v>57</v>
      </c>
      <c r="J66">
        <v>2537093116</v>
      </c>
      <c r="K66" t="s">
        <v>142</v>
      </c>
      <c r="L66" t="s">
        <v>143</v>
      </c>
      <c r="M66" t="s">
        <v>33</v>
      </c>
      <c r="N66" t="s">
        <v>33</v>
      </c>
      <c r="O66" t="s">
        <v>22</v>
      </c>
      <c r="P66" t="s">
        <v>36</v>
      </c>
      <c r="Q66" t="s">
        <v>160</v>
      </c>
      <c r="R66">
        <f>IF(ISERROR(FIND(R$1,Q66,1)),0,1)</f>
        <v>0</v>
      </c>
      <c r="S66" t="s">
        <v>439</v>
      </c>
      <c r="T66" t="s">
        <v>438</v>
      </c>
      <c r="U66" t="s">
        <v>59</v>
      </c>
      <c r="V66" t="s">
        <v>365</v>
      </c>
      <c r="W66" t="s">
        <v>365</v>
      </c>
      <c r="X66" t="s">
        <v>157</v>
      </c>
      <c r="Y66" t="s">
        <v>51</v>
      </c>
      <c r="Z66" t="s">
        <v>51</v>
      </c>
      <c r="AA66">
        <v>7</v>
      </c>
      <c r="AB66">
        <v>19</v>
      </c>
      <c r="AC66">
        <v>8407211000</v>
      </c>
      <c r="AD66">
        <v>97</v>
      </c>
      <c r="AE66">
        <v>71.400000000000006</v>
      </c>
      <c r="AF66" s="9">
        <v>236.65</v>
      </c>
      <c r="AG66" s="9">
        <f>AF66/1000</f>
        <v>0.23665</v>
      </c>
    </row>
    <row r="67" spans="1:33" x14ac:dyDescent="0.3">
      <c r="A67">
        <v>294614</v>
      </c>
      <c r="B67" t="s">
        <v>146</v>
      </c>
      <c r="C67" s="1">
        <v>42042</v>
      </c>
      <c r="D67" s="8">
        <v>2015</v>
      </c>
      <c r="E67" s="8">
        <v>2</v>
      </c>
      <c r="F67" t="s">
        <v>20</v>
      </c>
      <c r="H67" t="s">
        <v>136</v>
      </c>
      <c r="I67" t="s">
        <v>137</v>
      </c>
      <c r="J67">
        <v>2511075673</v>
      </c>
      <c r="K67" t="s">
        <v>138</v>
      </c>
      <c r="L67" t="s">
        <v>139</v>
      </c>
      <c r="M67" t="s">
        <v>33</v>
      </c>
      <c r="N67" t="s">
        <v>33</v>
      </c>
      <c r="O67" t="s">
        <v>22</v>
      </c>
      <c r="P67" t="s">
        <v>31</v>
      </c>
      <c r="Q67" t="s">
        <v>161</v>
      </c>
      <c r="R67">
        <f>IF(ISERROR(FIND(R$1,Q67,1)),0,1)</f>
        <v>0</v>
      </c>
      <c r="S67" t="s">
        <v>448</v>
      </c>
      <c r="T67" t="s">
        <v>438</v>
      </c>
      <c r="U67" t="s">
        <v>162</v>
      </c>
      <c r="V67" t="s">
        <v>162</v>
      </c>
      <c r="W67" t="s">
        <v>231</v>
      </c>
      <c r="X67" t="s">
        <v>226</v>
      </c>
      <c r="Y67" t="s">
        <v>226</v>
      </c>
      <c r="Z67" t="s">
        <v>231</v>
      </c>
      <c r="AA67">
        <v>1</v>
      </c>
      <c r="AB67">
        <v>8</v>
      </c>
      <c r="AC67">
        <v>8408904109</v>
      </c>
      <c r="AD67">
        <v>100</v>
      </c>
      <c r="AE67">
        <v>100</v>
      </c>
      <c r="AF67" s="9">
        <v>150</v>
      </c>
      <c r="AG67" s="9">
        <f>AF67/1000</f>
        <v>0.15</v>
      </c>
    </row>
    <row r="68" spans="1:33" x14ac:dyDescent="0.3">
      <c r="A68">
        <v>296646</v>
      </c>
      <c r="B68" t="s">
        <v>144</v>
      </c>
      <c r="C68" s="1">
        <v>42045</v>
      </c>
      <c r="D68" s="8">
        <v>2015</v>
      </c>
      <c r="E68" s="8">
        <v>2</v>
      </c>
      <c r="F68" t="s">
        <v>20</v>
      </c>
      <c r="H68" t="s">
        <v>56</v>
      </c>
      <c r="I68" t="s">
        <v>57</v>
      </c>
      <c r="J68">
        <v>2537093116</v>
      </c>
      <c r="K68" t="s">
        <v>142</v>
      </c>
      <c r="L68" t="s">
        <v>143</v>
      </c>
      <c r="M68" t="s">
        <v>33</v>
      </c>
      <c r="N68" t="s">
        <v>33</v>
      </c>
      <c r="O68" t="s">
        <v>22</v>
      </c>
      <c r="P68" t="s">
        <v>36</v>
      </c>
      <c r="Q68" t="s">
        <v>163</v>
      </c>
      <c r="R68">
        <f>IF(ISERROR(FIND(R$1,Q68,1)),0,1)</f>
        <v>0</v>
      </c>
      <c r="S68" t="s">
        <v>439</v>
      </c>
      <c r="T68" t="s">
        <v>438</v>
      </c>
      <c r="U68" t="s">
        <v>59</v>
      </c>
      <c r="V68" t="s">
        <v>365</v>
      </c>
      <c r="W68" t="s">
        <v>365</v>
      </c>
      <c r="X68" t="s">
        <v>151</v>
      </c>
      <c r="Y68" t="s">
        <v>115</v>
      </c>
      <c r="Z68" t="s">
        <v>115</v>
      </c>
      <c r="AA68">
        <v>2</v>
      </c>
      <c r="AB68">
        <v>24</v>
      </c>
      <c r="AC68">
        <v>8407211000</v>
      </c>
      <c r="AD68">
        <v>25</v>
      </c>
      <c r="AE68">
        <v>20.399999999999999</v>
      </c>
      <c r="AF68" s="9">
        <v>67.599999999999994</v>
      </c>
      <c r="AG68" s="9">
        <f>AF68/1000</f>
        <v>6.7599999999999993E-2</v>
      </c>
    </row>
    <row r="69" spans="1:33" x14ac:dyDescent="0.3">
      <c r="A69">
        <v>296647</v>
      </c>
      <c r="B69" t="s">
        <v>144</v>
      </c>
      <c r="C69" s="1">
        <v>42045</v>
      </c>
      <c r="D69" s="8">
        <v>2015</v>
      </c>
      <c r="E69" s="8">
        <v>2</v>
      </c>
      <c r="F69" t="s">
        <v>20</v>
      </c>
      <c r="H69" t="s">
        <v>56</v>
      </c>
      <c r="I69" t="s">
        <v>57</v>
      </c>
      <c r="J69">
        <v>2537093116</v>
      </c>
      <c r="K69" t="s">
        <v>142</v>
      </c>
      <c r="L69" t="s">
        <v>143</v>
      </c>
      <c r="M69" t="s">
        <v>33</v>
      </c>
      <c r="N69" t="s">
        <v>33</v>
      </c>
      <c r="O69" t="s">
        <v>22</v>
      </c>
      <c r="P69" t="s">
        <v>36</v>
      </c>
      <c r="Q69" t="s">
        <v>164</v>
      </c>
      <c r="R69">
        <f>IF(ISERROR(FIND(R$1,Q69,1)),0,1)</f>
        <v>0</v>
      </c>
      <c r="S69" t="s">
        <v>439</v>
      </c>
      <c r="T69" t="s">
        <v>438</v>
      </c>
      <c r="U69" t="s">
        <v>59</v>
      </c>
      <c r="V69" t="s">
        <v>365</v>
      </c>
      <c r="W69" t="s">
        <v>365</v>
      </c>
      <c r="X69" t="s">
        <v>159</v>
      </c>
      <c r="Y69" t="s">
        <v>115</v>
      </c>
      <c r="Z69" t="s">
        <v>115</v>
      </c>
      <c r="AA69">
        <v>5</v>
      </c>
      <c r="AB69">
        <v>27</v>
      </c>
      <c r="AC69">
        <v>8407211000</v>
      </c>
      <c r="AD69">
        <v>142</v>
      </c>
      <c r="AE69">
        <v>107</v>
      </c>
      <c r="AF69" s="9">
        <v>354.64</v>
      </c>
      <c r="AG69" s="9">
        <f>AF69/1000</f>
        <v>0.35464000000000001</v>
      </c>
    </row>
    <row r="70" spans="1:33" x14ac:dyDescent="0.3">
      <c r="A70">
        <v>326116</v>
      </c>
      <c r="B70" t="s">
        <v>167</v>
      </c>
      <c r="C70" s="1">
        <v>42105</v>
      </c>
      <c r="D70" s="8">
        <v>2015</v>
      </c>
      <c r="E70" s="8">
        <v>4</v>
      </c>
      <c r="F70" t="s">
        <v>20</v>
      </c>
      <c r="H70" t="s">
        <v>68</v>
      </c>
      <c r="I70" t="s">
        <v>69</v>
      </c>
      <c r="J70">
        <v>2511082906</v>
      </c>
      <c r="K70" t="s">
        <v>70</v>
      </c>
      <c r="L70" t="s">
        <v>71</v>
      </c>
      <c r="M70" t="s">
        <v>33</v>
      </c>
      <c r="N70" t="s">
        <v>33</v>
      </c>
      <c r="O70" t="s">
        <v>22</v>
      </c>
      <c r="P70" t="s">
        <v>24</v>
      </c>
      <c r="Q70" t="s">
        <v>168</v>
      </c>
      <c r="R70">
        <f>IF(ISERROR(FIND(R$1,Q70,1)),0,1)</f>
        <v>0</v>
      </c>
      <c r="S70" t="s">
        <v>439</v>
      </c>
      <c r="T70" t="s">
        <v>438</v>
      </c>
      <c r="U70" t="s">
        <v>169</v>
      </c>
      <c r="V70" t="s">
        <v>169</v>
      </c>
      <c r="W70" t="s">
        <v>169</v>
      </c>
      <c r="X70" t="s">
        <v>170</v>
      </c>
      <c r="Y70" t="s">
        <v>51</v>
      </c>
      <c r="Z70" t="s">
        <v>51</v>
      </c>
      <c r="AA70">
        <v>290</v>
      </c>
      <c r="AB70">
        <v>22</v>
      </c>
      <c r="AC70">
        <v>8407211000</v>
      </c>
      <c r="AD70">
        <v>4107</v>
      </c>
      <c r="AE70">
        <v>3530</v>
      </c>
      <c r="AF70" s="9">
        <v>13611.91</v>
      </c>
      <c r="AG70" s="9">
        <f>AF70/1000</f>
        <v>13.61191</v>
      </c>
    </row>
    <row r="71" spans="1:33" x14ac:dyDescent="0.3">
      <c r="A71">
        <v>338184</v>
      </c>
      <c r="B71" t="s">
        <v>174</v>
      </c>
      <c r="C71" s="1">
        <v>42124</v>
      </c>
      <c r="D71" s="8">
        <v>2015</v>
      </c>
      <c r="E71" s="8">
        <v>4</v>
      </c>
      <c r="F71" t="s">
        <v>20</v>
      </c>
      <c r="H71" t="s">
        <v>116</v>
      </c>
      <c r="I71" t="s">
        <v>140</v>
      </c>
      <c r="J71">
        <v>5032278495</v>
      </c>
      <c r="K71" t="s">
        <v>171</v>
      </c>
      <c r="L71" t="s">
        <v>172</v>
      </c>
      <c r="M71" t="s">
        <v>33</v>
      </c>
      <c r="N71" t="s">
        <v>33</v>
      </c>
      <c r="O71" t="s">
        <v>22</v>
      </c>
      <c r="P71" t="s">
        <v>37</v>
      </c>
      <c r="Q71" t="s">
        <v>176</v>
      </c>
      <c r="R71">
        <f>IF(ISERROR(FIND(R$1,Q71,1)),0,1)</f>
        <v>0</v>
      </c>
      <c r="S71" t="s">
        <v>446</v>
      </c>
      <c r="T71" t="s">
        <v>438</v>
      </c>
      <c r="U71" t="s">
        <v>64</v>
      </c>
      <c r="V71" t="s">
        <v>64</v>
      </c>
      <c r="W71" t="s">
        <v>64</v>
      </c>
      <c r="X71" t="s">
        <v>65</v>
      </c>
      <c r="Y71" t="s">
        <v>65</v>
      </c>
      <c r="Z71" t="s">
        <v>65</v>
      </c>
      <c r="AA71">
        <v>100</v>
      </c>
      <c r="AB71">
        <v>4</v>
      </c>
      <c r="AC71">
        <v>8407908000</v>
      </c>
      <c r="AD71">
        <v>9022</v>
      </c>
      <c r="AE71">
        <v>7730</v>
      </c>
      <c r="AF71" s="9">
        <v>9508.2000000000007</v>
      </c>
      <c r="AG71" s="9">
        <f>AF71/1000</f>
        <v>9.5082000000000004</v>
      </c>
    </row>
    <row r="72" spans="1:33" x14ac:dyDescent="0.3">
      <c r="A72">
        <v>395221</v>
      </c>
      <c r="B72" t="s">
        <v>73</v>
      </c>
      <c r="C72" s="1">
        <v>42212</v>
      </c>
      <c r="D72" s="8">
        <v>2015</v>
      </c>
      <c r="E72" s="8">
        <v>7</v>
      </c>
      <c r="F72" t="s">
        <v>20</v>
      </c>
      <c r="H72" t="s">
        <v>74</v>
      </c>
      <c r="I72" t="s">
        <v>75</v>
      </c>
      <c r="J72">
        <v>6164300043</v>
      </c>
      <c r="K72" t="s">
        <v>76</v>
      </c>
      <c r="L72" t="s">
        <v>77</v>
      </c>
      <c r="M72" t="s">
        <v>33</v>
      </c>
      <c r="N72" t="s">
        <v>33</v>
      </c>
      <c r="O72" t="s">
        <v>22</v>
      </c>
      <c r="P72" t="s">
        <v>37</v>
      </c>
      <c r="Q72" t="s">
        <v>78</v>
      </c>
      <c r="R72">
        <f>IF(ISERROR(FIND(R$1,Q72,1)),0,1)</f>
        <v>0</v>
      </c>
      <c r="S72" t="s">
        <v>439</v>
      </c>
      <c r="T72" t="s">
        <v>438</v>
      </c>
      <c r="U72" t="s">
        <v>74</v>
      </c>
      <c r="V72" t="s">
        <v>74</v>
      </c>
      <c r="W72" t="s">
        <v>74</v>
      </c>
      <c r="X72" t="s">
        <v>79</v>
      </c>
      <c r="Y72" t="s">
        <v>79</v>
      </c>
      <c r="Z72" t="s">
        <v>231</v>
      </c>
      <c r="AA72">
        <v>80</v>
      </c>
      <c r="AB72">
        <v>4</v>
      </c>
      <c r="AC72">
        <v>8407901000</v>
      </c>
      <c r="AD72">
        <v>256.75</v>
      </c>
      <c r="AE72">
        <v>231.85</v>
      </c>
      <c r="AF72" s="9">
        <v>2372.06</v>
      </c>
      <c r="AG72" s="9">
        <f>AF72/1000</f>
        <v>2.3720599999999998</v>
      </c>
    </row>
    <row r="73" spans="1:33" x14ac:dyDescent="0.3">
      <c r="A73">
        <v>397346</v>
      </c>
      <c r="B73" t="s">
        <v>81</v>
      </c>
      <c r="C73" s="1">
        <v>42211</v>
      </c>
      <c r="D73" s="8">
        <v>2015</v>
      </c>
      <c r="E73" s="8">
        <v>7</v>
      </c>
      <c r="F73" t="s">
        <v>20</v>
      </c>
      <c r="H73" t="s">
        <v>82</v>
      </c>
      <c r="I73" t="s">
        <v>83</v>
      </c>
      <c r="J73">
        <v>5047140891</v>
      </c>
      <c r="K73" t="s">
        <v>61</v>
      </c>
      <c r="L73" t="s">
        <v>84</v>
      </c>
      <c r="M73" t="s">
        <v>28</v>
      </c>
      <c r="N73" t="s">
        <v>33</v>
      </c>
      <c r="O73" t="s">
        <v>22</v>
      </c>
      <c r="P73" t="s">
        <v>25</v>
      </c>
      <c r="Q73" t="s">
        <v>85</v>
      </c>
      <c r="R73">
        <f>IF(ISERROR(FIND(R$1,Q73,1)),0,1)</f>
        <v>0</v>
      </c>
      <c r="S73" t="s">
        <v>439</v>
      </c>
      <c r="T73" t="s">
        <v>438</v>
      </c>
      <c r="U73" t="s">
        <v>86</v>
      </c>
      <c r="V73" t="s">
        <v>435</v>
      </c>
      <c r="W73" t="s">
        <v>435</v>
      </c>
      <c r="X73" t="s">
        <v>87</v>
      </c>
      <c r="Y73" t="s">
        <v>54</v>
      </c>
      <c r="Z73" t="s">
        <v>54</v>
      </c>
      <c r="AA73">
        <v>230</v>
      </c>
      <c r="AB73">
        <v>1</v>
      </c>
      <c r="AC73">
        <v>8407211000</v>
      </c>
      <c r="AD73">
        <v>7510</v>
      </c>
      <c r="AE73">
        <v>6212</v>
      </c>
      <c r="AF73" s="9">
        <v>85104</v>
      </c>
      <c r="AG73" s="9">
        <f>AF73/1000</f>
        <v>85.103999999999999</v>
      </c>
    </row>
    <row r="74" spans="1:33" x14ac:dyDescent="0.3">
      <c r="A74">
        <v>403552</v>
      </c>
      <c r="B74" t="s">
        <v>94</v>
      </c>
      <c r="C74" s="1">
        <v>42229</v>
      </c>
      <c r="D74" s="8">
        <v>2015</v>
      </c>
      <c r="E74" s="8">
        <v>8</v>
      </c>
      <c r="F74" t="s">
        <v>20</v>
      </c>
      <c r="H74" t="s">
        <v>95</v>
      </c>
      <c r="I74" t="s">
        <v>96</v>
      </c>
      <c r="J74">
        <v>5047097406</v>
      </c>
      <c r="K74" t="s">
        <v>47</v>
      </c>
      <c r="L74" t="s">
        <v>97</v>
      </c>
      <c r="M74" t="s">
        <v>26</v>
      </c>
      <c r="N74" t="s">
        <v>21</v>
      </c>
      <c r="O74" t="s">
        <v>22</v>
      </c>
      <c r="P74" t="s">
        <v>31</v>
      </c>
      <c r="Q74" t="s">
        <v>98</v>
      </c>
      <c r="R74">
        <f>IF(ISERROR(FIND(R$1,Q74,1)),0,1)</f>
        <v>0</v>
      </c>
      <c r="S74" t="s">
        <v>439</v>
      </c>
      <c r="T74" t="s">
        <v>438</v>
      </c>
      <c r="U74" t="s">
        <v>95</v>
      </c>
      <c r="V74" t="s">
        <v>95</v>
      </c>
      <c r="W74" t="s">
        <v>231</v>
      </c>
      <c r="X74" t="s">
        <v>99</v>
      </c>
      <c r="Y74" t="s">
        <v>99</v>
      </c>
      <c r="Z74" t="s">
        <v>231</v>
      </c>
      <c r="AA74">
        <v>1</v>
      </c>
      <c r="AB74">
        <v>1</v>
      </c>
      <c r="AC74">
        <v>8407901000</v>
      </c>
      <c r="AD74">
        <v>4.3</v>
      </c>
      <c r="AE74">
        <v>3.2</v>
      </c>
      <c r="AF74" s="9">
        <v>96.39</v>
      </c>
      <c r="AG74" s="9">
        <f>AF74/1000</f>
        <v>9.6390000000000003E-2</v>
      </c>
    </row>
    <row r="75" spans="1:33" x14ac:dyDescent="0.3">
      <c r="A75">
        <v>449230</v>
      </c>
      <c r="B75" t="s">
        <v>112</v>
      </c>
      <c r="C75" s="1">
        <v>42298</v>
      </c>
      <c r="D75" s="8">
        <v>2015</v>
      </c>
      <c r="E75" s="8">
        <v>10</v>
      </c>
      <c r="F75" t="s">
        <v>20</v>
      </c>
      <c r="H75" t="s">
        <v>88</v>
      </c>
      <c r="I75" t="s">
        <v>89</v>
      </c>
      <c r="J75">
        <v>2540159960</v>
      </c>
      <c r="K75" t="s">
        <v>62</v>
      </c>
      <c r="L75" t="s">
        <v>63</v>
      </c>
      <c r="M75" t="s">
        <v>33</v>
      </c>
      <c r="N75" t="s">
        <v>33</v>
      </c>
      <c r="O75" t="s">
        <v>22</v>
      </c>
      <c r="P75" t="s">
        <v>37</v>
      </c>
      <c r="Q75" t="s">
        <v>113</v>
      </c>
      <c r="R75">
        <f>IF(ISERROR(FIND(R$1,Q75,1)),0,1)</f>
        <v>0</v>
      </c>
      <c r="S75" t="s">
        <v>439</v>
      </c>
      <c r="T75" t="s">
        <v>438</v>
      </c>
      <c r="U75" t="s">
        <v>64</v>
      </c>
      <c r="V75" t="s">
        <v>64</v>
      </c>
      <c r="W75" t="s">
        <v>64</v>
      </c>
      <c r="X75" t="s">
        <v>65</v>
      </c>
      <c r="Y75" t="s">
        <v>65</v>
      </c>
      <c r="Z75" t="s">
        <v>65</v>
      </c>
      <c r="AA75">
        <v>1748</v>
      </c>
      <c r="AB75">
        <v>3</v>
      </c>
      <c r="AC75">
        <v>8407901000</v>
      </c>
      <c r="AD75">
        <v>8155</v>
      </c>
      <c r="AE75">
        <v>7176</v>
      </c>
      <c r="AF75" s="9">
        <v>7391.35</v>
      </c>
      <c r="AG75" s="9">
        <f>AF75/1000</f>
        <v>7.3913500000000001</v>
      </c>
    </row>
    <row r="76" spans="1:33" x14ac:dyDescent="0.3">
      <c r="A76">
        <v>464420</v>
      </c>
      <c r="B76" t="s">
        <v>117</v>
      </c>
      <c r="C76" s="1">
        <v>42321</v>
      </c>
      <c r="D76" s="8">
        <v>2015</v>
      </c>
      <c r="E76" s="8">
        <v>11</v>
      </c>
      <c r="F76" t="s">
        <v>20</v>
      </c>
      <c r="H76" t="s">
        <v>118</v>
      </c>
      <c r="I76" t="s">
        <v>108</v>
      </c>
      <c r="J76">
        <v>7704307023</v>
      </c>
      <c r="K76" t="s">
        <v>109</v>
      </c>
      <c r="L76" t="s">
        <v>110</v>
      </c>
      <c r="M76" t="s">
        <v>39</v>
      </c>
      <c r="N76" t="s">
        <v>21</v>
      </c>
      <c r="O76" t="s">
        <v>22</v>
      </c>
      <c r="P76" t="s">
        <v>25</v>
      </c>
      <c r="Q76" t="s">
        <v>121</v>
      </c>
      <c r="R76">
        <f>IF(ISERROR(FIND(R$1,Q76,1)),0,1)</f>
        <v>0</v>
      </c>
      <c r="S76" t="s">
        <v>448</v>
      </c>
      <c r="T76" t="s">
        <v>438</v>
      </c>
      <c r="U76" t="s">
        <v>119</v>
      </c>
      <c r="V76" t="s">
        <v>119</v>
      </c>
      <c r="W76" t="s">
        <v>119</v>
      </c>
      <c r="X76" t="s">
        <v>120</v>
      </c>
      <c r="Y76" t="s">
        <v>120</v>
      </c>
      <c r="Z76" t="s">
        <v>231</v>
      </c>
      <c r="AA76">
        <v>114</v>
      </c>
      <c r="AB76">
        <v>1</v>
      </c>
      <c r="AC76">
        <v>8407901000</v>
      </c>
      <c r="AD76">
        <v>351.03</v>
      </c>
      <c r="AE76">
        <v>315.95</v>
      </c>
      <c r="AF76" s="9">
        <v>5292.17</v>
      </c>
      <c r="AG76" s="9">
        <f>AF76/1000</f>
        <v>5.2921700000000005</v>
      </c>
    </row>
    <row r="77" spans="1:33" x14ac:dyDescent="0.3">
      <c r="A77">
        <v>466279</v>
      </c>
      <c r="B77" t="s">
        <v>122</v>
      </c>
      <c r="C77" s="1">
        <v>42325</v>
      </c>
      <c r="D77" s="8">
        <v>2015</v>
      </c>
      <c r="E77" s="8">
        <v>11</v>
      </c>
      <c r="F77" t="s">
        <v>20</v>
      </c>
      <c r="H77" t="s">
        <v>123</v>
      </c>
      <c r="I77" t="s">
        <v>124</v>
      </c>
      <c r="J77">
        <v>2540159960</v>
      </c>
      <c r="K77" t="s">
        <v>62</v>
      </c>
      <c r="L77" t="s">
        <v>63</v>
      </c>
      <c r="M77" t="s">
        <v>33</v>
      </c>
      <c r="N77" t="s">
        <v>33</v>
      </c>
      <c r="O77" t="s">
        <v>22</v>
      </c>
      <c r="P77" t="s">
        <v>37</v>
      </c>
      <c r="Q77" t="s">
        <v>125</v>
      </c>
      <c r="R77">
        <f>IF(ISERROR(FIND(R$1,Q77,1)),0,1)</f>
        <v>0</v>
      </c>
      <c r="S77" t="s">
        <v>439</v>
      </c>
      <c r="T77" t="s">
        <v>438</v>
      </c>
      <c r="U77" t="s">
        <v>64</v>
      </c>
      <c r="V77" t="s">
        <v>64</v>
      </c>
      <c r="W77" t="s">
        <v>64</v>
      </c>
      <c r="X77" t="s">
        <v>65</v>
      </c>
      <c r="Y77" t="s">
        <v>65</v>
      </c>
      <c r="Z77" t="s">
        <v>65</v>
      </c>
      <c r="AA77">
        <v>1252</v>
      </c>
      <c r="AB77">
        <v>1</v>
      </c>
      <c r="AC77">
        <v>8407901000</v>
      </c>
      <c r="AD77">
        <v>12062</v>
      </c>
      <c r="AE77">
        <v>10613.6</v>
      </c>
      <c r="AF77" s="9">
        <v>16026.54</v>
      </c>
      <c r="AG77" s="9">
        <f>AF77/1000</f>
        <v>16.026540000000001</v>
      </c>
    </row>
    <row r="78" spans="1:33" x14ac:dyDescent="0.3">
      <c r="A78">
        <v>499964</v>
      </c>
      <c r="B78" t="s">
        <v>178</v>
      </c>
      <c r="C78" s="1">
        <v>42389</v>
      </c>
      <c r="D78" s="8">
        <v>2016</v>
      </c>
      <c r="E78" s="8">
        <v>1</v>
      </c>
      <c r="F78" t="s">
        <v>20</v>
      </c>
      <c r="H78" t="s">
        <v>179</v>
      </c>
      <c r="I78" t="s">
        <v>180</v>
      </c>
      <c r="J78">
        <v>4824062309</v>
      </c>
      <c r="K78" t="s">
        <v>44</v>
      </c>
      <c r="L78" t="s">
        <v>45</v>
      </c>
      <c r="M78" t="s">
        <v>33</v>
      </c>
      <c r="N78" t="s">
        <v>33</v>
      </c>
      <c r="O78" t="s">
        <v>22</v>
      </c>
      <c r="P78" t="s">
        <v>37</v>
      </c>
      <c r="Q78" t="s">
        <v>225</v>
      </c>
      <c r="R78">
        <f>IF(ISERROR(FIND(R$1,Q78,1)),0,1)</f>
        <v>0</v>
      </c>
      <c r="S78" t="s">
        <v>439</v>
      </c>
      <c r="T78" t="s">
        <v>438</v>
      </c>
      <c r="U78" t="s">
        <v>55</v>
      </c>
      <c r="V78" t="s">
        <v>427</v>
      </c>
      <c r="W78" t="s">
        <v>427</v>
      </c>
      <c r="Y78" t="s">
        <v>55</v>
      </c>
      <c r="Z78" t="s">
        <v>449</v>
      </c>
      <c r="AA78">
        <v>40</v>
      </c>
      <c r="AB78">
        <v>10</v>
      </c>
      <c r="AC78">
        <v>8407908000</v>
      </c>
      <c r="AD78">
        <v>1843</v>
      </c>
      <c r="AE78">
        <v>1800</v>
      </c>
      <c r="AF78" s="9">
        <v>3726.84</v>
      </c>
      <c r="AG78" s="9">
        <f>AF78/1000</f>
        <v>3.7268400000000002</v>
      </c>
    </row>
    <row r="79" spans="1:33" x14ac:dyDescent="0.3">
      <c r="A79">
        <v>515727</v>
      </c>
      <c r="B79" t="s">
        <v>183</v>
      </c>
      <c r="C79" s="1">
        <v>42411</v>
      </c>
      <c r="D79" s="8">
        <v>2016</v>
      </c>
      <c r="E79" s="8">
        <v>2</v>
      </c>
      <c r="F79" t="s">
        <v>20</v>
      </c>
      <c r="H79" t="s">
        <v>181</v>
      </c>
      <c r="I79" t="s">
        <v>182</v>
      </c>
      <c r="J79">
        <v>2540159960</v>
      </c>
      <c r="K79" t="s">
        <v>62</v>
      </c>
      <c r="L79" t="s">
        <v>63</v>
      </c>
      <c r="M79" t="s">
        <v>33</v>
      </c>
      <c r="N79" t="s">
        <v>33</v>
      </c>
      <c r="O79" t="s">
        <v>22</v>
      </c>
      <c r="P79" t="s">
        <v>41</v>
      </c>
      <c r="Q79" t="s">
        <v>222</v>
      </c>
      <c r="R79">
        <f>IF(ISERROR(FIND(R$1,Q79,1)),0,1)</f>
        <v>0</v>
      </c>
      <c r="S79" t="s">
        <v>439</v>
      </c>
      <c r="T79" t="s">
        <v>438</v>
      </c>
      <c r="U79" t="s">
        <v>64</v>
      </c>
      <c r="V79" t="s">
        <v>64</v>
      </c>
      <c r="W79" t="s">
        <v>64</v>
      </c>
      <c r="X79" t="s">
        <v>65</v>
      </c>
      <c r="Y79" t="s">
        <v>65</v>
      </c>
      <c r="Z79" t="s">
        <v>65</v>
      </c>
      <c r="AA79">
        <v>1200</v>
      </c>
      <c r="AB79">
        <v>1</v>
      </c>
      <c r="AC79">
        <v>8407901000</v>
      </c>
      <c r="AD79">
        <v>8488</v>
      </c>
      <c r="AE79">
        <v>7469.44</v>
      </c>
      <c r="AF79" s="9">
        <v>7694</v>
      </c>
      <c r="AG79" s="9">
        <f>AF79/1000</f>
        <v>7.694</v>
      </c>
    </row>
    <row r="80" spans="1:33" x14ac:dyDescent="0.3">
      <c r="A80">
        <v>540643</v>
      </c>
      <c r="B80" t="s">
        <v>184</v>
      </c>
      <c r="C80" s="1">
        <v>42453</v>
      </c>
      <c r="D80" s="8">
        <v>2016</v>
      </c>
      <c r="E80" s="8">
        <v>3</v>
      </c>
      <c r="F80" t="s">
        <v>20</v>
      </c>
      <c r="H80" t="s">
        <v>185</v>
      </c>
      <c r="I80" t="s">
        <v>186</v>
      </c>
      <c r="J80">
        <v>5047097406</v>
      </c>
      <c r="K80" t="s">
        <v>47</v>
      </c>
      <c r="L80" t="s">
        <v>166</v>
      </c>
      <c r="M80" t="s">
        <v>40</v>
      </c>
      <c r="N80" t="s">
        <v>33</v>
      </c>
      <c r="O80" t="s">
        <v>22</v>
      </c>
      <c r="P80" t="s">
        <v>29</v>
      </c>
      <c r="Q80" t="s">
        <v>220</v>
      </c>
      <c r="R80">
        <f>IF(ISERROR(FIND(R$1,Q80,1)),0,1)</f>
        <v>0</v>
      </c>
      <c r="S80" t="s">
        <v>439</v>
      </c>
      <c r="T80" t="s">
        <v>438</v>
      </c>
      <c r="U80" t="s">
        <v>187</v>
      </c>
      <c r="V80" t="s">
        <v>307</v>
      </c>
      <c r="W80" t="s">
        <v>307</v>
      </c>
      <c r="X80" t="s">
        <v>188</v>
      </c>
      <c r="Y80" t="s">
        <v>188</v>
      </c>
      <c r="Z80" t="s">
        <v>188</v>
      </c>
      <c r="AA80">
        <v>888</v>
      </c>
      <c r="AB80">
        <v>1</v>
      </c>
      <c r="AC80">
        <v>8407901000</v>
      </c>
      <c r="AD80">
        <v>3718</v>
      </c>
      <c r="AE80">
        <v>3321.6</v>
      </c>
      <c r="AF80" s="9">
        <v>92393.49</v>
      </c>
      <c r="AG80" s="9">
        <f>AF80/1000</f>
        <v>92.39349</v>
      </c>
    </row>
    <row r="81" spans="1:34" x14ac:dyDescent="0.3">
      <c r="A81">
        <v>547964</v>
      </c>
      <c r="B81" t="s">
        <v>189</v>
      </c>
      <c r="C81" s="1">
        <v>42467</v>
      </c>
      <c r="D81" s="8">
        <v>2016</v>
      </c>
      <c r="E81" s="8">
        <v>4</v>
      </c>
      <c r="F81" t="s">
        <v>20</v>
      </c>
      <c r="H81" t="s">
        <v>46</v>
      </c>
      <c r="I81" t="s">
        <v>50</v>
      </c>
      <c r="J81">
        <v>5047097406</v>
      </c>
      <c r="K81" t="s">
        <v>47</v>
      </c>
      <c r="L81" t="s">
        <v>97</v>
      </c>
      <c r="M81" t="s">
        <v>27</v>
      </c>
      <c r="N81" t="s">
        <v>21</v>
      </c>
      <c r="O81" t="s">
        <v>22</v>
      </c>
      <c r="P81" t="s">
        <v>29</v>
      </c>
      <c r="Q81" t="s">
        <v>217</v>
      </c>
      <c r="R81">
        <f>IF(ISERROR(FIND(R$1,Q81,1)),0,1)</f>
        <v>0</v>
      </c>
      <c r="S81" t="s">
        <v>439</v>
      </c>
      <c r="T81" t="s">
        <v>438</v>
      </c>
      <c r="U81" t="s">
        <v>187</v>
      </c>
      <c r="V81" t="s">
        <v>307</v>
      </c>
      <c r="W81" t="s">
        <v>307</v>
      </c>
      <c r="X81" t="s">
        <v>188</v>
      </c>
      <c r="Y81" t="s">
        <v>188</v>
      </c>
      <c r="Z81" t="s">
        <v>188</v>
      </c>
      <c r="AA81">
        <v>32</v>
      </c>
      <c r="AB81">
        <v>5</v>
      </c>
      <c r="AC81">
        <v>8407901000</v>
      </c>
      <c r="AD81">
        <v>109.304</v>
      </c>
      <c r="AE81">
        <v>107.968</v>
      </c>
      <c r="AF81" s="9">
        <v>2393.77</v>
      </c>
      <c r="AG81" s="9">
        <f>AF81/1000</f>
        <v>2.39377</v>
      </c>
    </row>
    <row r="82" spans="1:34" x14ac:dyDescent="0.3">
      <c r="A82">
        <v>573443</v>
      </c>
      <c r="B82" t="s">
        <v>195</v>
      </c>
      <c r="C82" s="1">
        <v>42502</v>
      </c>
      <c r="D82" s="8">
        <v>2016</v>
      </c>
      <c r="E82" s="8">
        <v>5</v>
      </c>
      <c r="F82" t="s">
        <v>20</v>
      </c>
      <c r="H82" t="s">
        <v>173</v>
      </c>
      <c r="I82" t="s">
        <v>90</v>
      </c>
      <c r="J82">
        <v>744804337655</v>
      </c>
      <c r="K82" t="s">
        <v>92</v>
      </c>
      <c r="L82" t="s">
        <v>93</v>
      </c>
      <c r="M82" t="s">
        <v>33</v>
      </c>
      <c r="N82" t="s">
        <v>33</v>
      </c>
      <c r="O82" t="s">
        <v>22</v>
      </c>
      <c r="P82" t="s">
        <v>37</v>
      </c>
      <c r="Q82" t="s">
        <v>224</v>
      </c>
      <c r="R82">
        <f>IF(ISERROR(FIND(R$1,Q82,1)),0,1)</f>
        <v>0</v>
      </c>
      <c r="S82" t="s">
        <v>439</v>
      </c>
      <c r="T82" t="s">
        <v>438</v>
      </c>
      <c r="U82" t="s">
        <v>173</v>
      </c>
      <c r="V82" t="s">
        <v>427</v>
      </c>
      <c r="W82" t="s">
        <v>427</v>
      </c>
      <c r="Y82" t="s">
        <v>55</v>
      </c>
      <c r="Z82" t="s">
        <v>449</v>
      </c>
      <c r="AA82">
        <v>15</v>
      </c>
      <c r="AB82">
        <v>2</v>
      </c>
      <c r="AC82">
        <v>8407908000</v>
      </c>
      <c r="AD82">
        <v>607.5</v>
      </c>
      <c r="AE82">
        <v>600</v>
      </c>
      <c r="AF82" s="9">
        <v>1210.1600000000001</v>
      </c>
      <c r="AG82" s="9">
        <f>AF82/1000</f>
        <v>1.2101600000000001</v>
      </c>
    </row>
    <row r="83" spans="1:34" x14ac:dyDescent="0.3">
      <c r="A83">
        <v>577940</v>
      </c>
      <c r="B83" t="s">
        <v>196</v>
      </c>
      <c r="C83" s="1">
        <v>42514</v>
      </c>
      <c r="D83" s="8">
        <v>2016</v>
      </c>
      <c r="E83" s="8">
        <v>5</v>
      </c>
      <c r="F83" t="s">
        <v>20</v>
      </c>
      <c r="H83" t="s">
        <v>46</v>
      </c>
      <c r="I83" t="s">
        <v>50</v>
      </c>
      <c r="J83">
        <v>5047097406</v>
      </c>
      <c r="K83" t="s">
        <v>47</v>
      </c>
      <c r="L83" t="s">
        <v>97</v>
      </c>
      <c r="M83" t="s">
        <v>27</v>
      </c>
      <c r="N83" t="s">
        <v>33</v>
      </c>
      <c r="O83" t="s">
        <v>22</v>
      </c>
      <c r="P83" t="s">
        <v>29</v>
      </c>
      <c r="Q83" t="s">
        <v>218</v>
      </c>
      <c r="R83">
        <f>IF(ISERROR(FIND(R$1,Q83,1)),0,1)</f>
        <v>0</v>
      </c>
      <c r="S83" t="s">
        <v>439</v>
      </c>
      <c r="T83" t="s">
        <v>438</v>
      </c>
      <c r="U83" t="s">
        <v>187</v>
      </c>
      <c r="V83" t="s">
        <v>307</v>
      </c>
      <c r="W83" t="s">
        <v>307</v>
      </c>
      <c r="X83" t="s">
        <v>188</v>
      </c>
      <c r="Y83" t="s">
        <v>188</v>
      </c>
      <c r="Z83" t="s">
        <v>188</v>
      </c>
      <c r="AA83">
        <v>192</v>
      </c>
      <c r="AB83">
        <v>1</v>
      </c>
      <c r="AC83">
        <v>8407901000</v>
      </c>
      <c r="AD83">
        <v>649.11</v>
      </c>
      <c r="AE83">
        <v>647.80799999999999</v>
      </c>
      <c r="AF83" s="9">
        <v>14677.05</v>
      </c>
      <c r="AG83" s="9">
        <f>AF83/1000</f>
        <v>14.677049999999999</v>
      </c>
    </row>
    <row r="84" spans="1:34" x14ac:dyDescent="0.3">
      <c r="A84">
        <v>578360</v>
      </c>
      <c r="B84" t="s">
        <v>197</v>
      </c>
      <c r="C84" s="1">
        <v>42515</v>
      </c>
      <c r="D84" s="8">
        <v>2016</v>
      </c>
      <c r="E84" s="8">
        <v>5</v>
      </c>
      <c r="F84" t="s">
        <v>20</v>
      </c>
      <c r="H84" t="s">
        <v>105</v>
      </c>
      <c r="I84" t="s">
        <v>130</v>
      </c>
      <c r="J84">
        <v>7705581614</v>
      </c>
      <c r="K84" t="s">
        <v>104</v>
      </c>
      <c r="L84" t="s">
        <v>106</v>
      </c>
      <c r="M84" t="s">
        <v>23</v>
      </c>
      <c r="N84" t="s">
        <v>21</v>
      </c>
      <c r="O84" t="s">
        <v>22</v>
      </c>
      <c r="P84" t="s">
        <v>24</v>
      </c>
      <c r="Q84" t="s">
        <v>213</v>
      </c>
      <c r="R84">
        <f>IF(ISERROR(FIND(R$1,Q84,1)),0,1)</f>
        <v>0</v>
      </c>
      <c r="S84" t="s">
        <v>446</v>
      </c>
      <c r="T84" t="s">
        <v>438</v>
      </c>
      <c r="U84" t="s">
        <v>198</v>
      </c>
      <c r="V84" t="s">
        <v>134</v>
      </c>
      <c r="W84" t="s">
        <v>231</v>
      </c>
      <c r="X84" t="s">
        <v>107</v>
      </c>
      <c r="Y84" t="s">
        <v>107</v>
      </c>
      <c r="Z84" t="s">
        <v>231</v>
      </c>
      <c r="AA84">
        <v>1</v>
      </c>
      <c r="AB84">
        <v>41</v>
      </c>
      <c r="AC84">
        <v>8407901000</v>
      </c>
      <c r="AD84">
        <v>19.893000000000001</v>
      </c>
      <c r="AE84">
        <v>17.2</v>
      </c>
      <c r="AF84" s="9">
        <v>154.61000000000001</v>
      </c>
      <c r="AG84" s="9">
        <f>AF84/1000</f>
        <v>0.15461000000000003</v>
      </c>
    </row>
    <row r="85" spans="1:34" x14ac:dyDescent="0.3">
      <c r="A85">
        <v>578676</v>
      </c>
      <c r="B85" t="s">
        <v>199</v>
      </c>
      <c r="C85" s="1">
        <v>42513</v>
      </c>
      <c r="D85" s="8">
        <v>2016</v>
      </c>
      <c r="E85" s="8">
        <v>5</v>
      </c>
      <c r="F85" t="s">
        <v>20</v>
      </c>
      <c r="H85" t="s">
        <v>200</v>
      </c>
      <c r="I85" t="s">
        <v>50</v>
      </c>
      <c r="J85">
        <v>5047097406</v>
      </c>
      <c r="K85" t="s">
        <v>47</v>
      </c>
      <c r="L85" t="s">
        <v>48</v>
      </c>
      <c r="M85" t="s">
        <v>27</v>
      </c>
      <c r="N85" t="s">
        <v>21</v>
      </c>
      <c r="O85" t="s">
        <v>22</v>
      </c>
      <c r="P85" t="s">
        <v>29</v>
      </c>
      <c r="Q85" t="s">
        <v>221</v>
      </c>
      <c r="R85">
        <f>IF(ISERROR(FIND(R$1,Q85,1)),0,1)</f>
        <v>0</v>
      </c>
      <c r="S85" t="s">
        <v>439</v>
      </c>
      <c r="T85" t="s">
        <v>438</v>
      </c>
      <c r="U85" t="s">
        <v>187</v>
      </c>
      <c r="V85" t="s">
        <v>307</v>
      </c>
      <c r="W85" t="s">
        <v>307</v>
      </c>
      <c r="X85" t="s">
        <v>49</v>
      </c>
      <c r="Y85" t="s">
        <v>49</v>
      </c>
      <c r="Z85" t="s">
        <v>49</v>
      </c>
      <c r="AA85">
        <v>1048</v>
      </c>
      <c r="AB85">
        <v>10</v>
      </c>
      <c r="AC85">
        <v>8407901000</v>
      </c>
      <c r="AD85">
        <v>3893.2629999999999</v>
      </c>
      <c r="AE85">
        <v>3727.3020000000001</v>
      </c>
      <c r="AF85" s="9">
        <v>78455.25</v>
      </c>
      <c r="AG85" s="9">
        <f>AF85/1000</f>
        <v>78.455250000000007</v>
      </c>
    </row>
    <row r="86" spans="1:34" x14ac:dyDescent="0.3">
      <c r="A86">
        <v>580978</v>
      </c>
      <c r="B86" t="s">
        <v>201</v>
      </c>
      <c r="C86" s="1">
        <v>42516</v>
      </c>
      <c r="D86" s="8">
        <v>2016</v>
      </c>
      <c r="E86" s="8">
        <v>5</v>
      </c>
      <c r="F86" t="s">
        <v>20</v>
      </c>
      <c r="H86" t="s">
        <v>194</v>
      </c>
      <c r="I86" t="s">
        <v>202</v>
      </c>
      <c r="J86">
        <v>7723425632</v>
      </c>
      <c r="K86" t="s">
        <v>203</v>
      </c>
      <c r="L86" t="s">
        <v>204</v>
      </c>
      <c r="M86" t="s">
        <v>28</v>
      </c>
      <c r="N86" t="s">
        <v>21</v>
      </c>
      <c r="O86" t="s">
        <v>22</v>
      </c>
      <c r="P86" t="s">
        <v>25</v>
      </c>
      <c r="Q86" t="s">
        <v>216</v>
      </c>
      <c r="R86">
        <f>IF(ISERROR(FIND(R$1,Q86,1)),0,1)</f>
        <v>0</v>
      </c>
      <c r="S86" t="s">
        <v>446</v>
      </c>
      <c r="T86" t="s">
        <v>438</v>
      </c>
      <c r="U86" t="s">
        <v>72</v>
      </c>
      <c r="V86" t="s">
        <v>72</v>
      </c>
      <c r="W86" t="s">
        <v>72</v>
      </c>
      <c r="X86" t="s">
        <v>72</v>
      </c>
      <c r="Y86" t="s">
        <v>72</v>
      </c>
      <c r="Z86" t="s">
        <v>72</v>
      </c>
      <c r="AA86">
        <v>2</v>
      </c>
      <c r="AB86">
        <v>4</v>
      </c>
      <c r="AC86">
        <v>8407901000</v>
      </c>
      <c r="AD86">
        <v>20.420000000000002</v>
      </c>
      <c r="AE86">
        <v>20.420000000000002</v>
      </c>
      <c r="AF86" s="9">
        <v>226</v>
      </c>
      <c r="AG86" s="9">
        <f>AF86/1000</f>
        <v>0.22600000000000001</v>
      </c>
    </row>
    <row r="87" spans="1:34" x14ac:dyDescent="0.3">
      <c r="A87">
        <v>585925</v>
      </c>
      <c r="B87" t="s">
        <v>205</v>
      </c>
      <c r="C87" s="1">
        <v>42523</v>
      </c>
      <c r="D87" s="8">
        <v>2016</v>
      </c>
      <c r="E87" s="8">
        <v>6</v>
      </c>
      <c r="F87" t="s">
        <v>20</v>
      </c>
      <c r="H87" t="s">
        <v>105</v>
      </c>
      <c r="I87" t="s">
        <v>130</v>
      </c>
      <c r="J87">
        <v>7705581614</v>
      </c>
      <c r="K87" t="s">
        <v>104</v>
      </c>
      <c r="L87" t="s">
        <v>106</v>
      </c>
      <c r="M87" t="s">
        <v>23</v>
      </c>
      <c r="N87" t="s">
        <v>21</v>
      </c>
      <c r="O87" t="s">
        <v>22</v>
      </c>
      <c r="P87" t="s">
        <v>24</v>
      </c>
      <c r="Q87" t="s">
        <v>214</v>
      </c>
      <c r="R87">
        <f>IF(ISERROR(FIND(R$1,Q87,1)),0,1)</f>
        <v>0</v>
      </c>
      <c r="S87" t="s">
        <v>446</v>
      </c>
      <c r="T87" t="s">
        <v>438</v>
      </c>
      <c r="U87" t="s">
        <v>141</v>
      </c>
      <c r="V87" t="s">
        <v>134</v>
      </c>
      <c r="W87" t="s">
        <v>231</v>
      </c>
      <c r="X87" t="s">
        <v>107</v>
      </c>
      <c r="Y87" t="s">
        <v>107</v>
      </c>
      <c r="Z87" t="s">
        <v>231</v>
      </c>
      <c r="AA87">
        <v>1</v>
      </c>
      <c r="AB87">
        <v>44</v>
      </c>
      <c r="AC87">
        <v>8407901000</v>
      </c>
      <c r="AD87">
        <v>12.287000000000001</v>
      </c>
      <c r="AE87">
        <v>10.478</v>
      </c>
      <c r="AF87" s="9">
        <v>253.72</v>
      </c>
      <c r="AG87" s="9">
        <f>AF87/1000</f>
        <v>0.25372</v>
      </c>
    </row>
    <row r="88" spans="1:34" x14ac:dyDescent="0.3">
      <c r="A88">
        <v>586139</v>
      </c>
      <c r="B88" t="s">
        <v>206</v>
      </c>
      <c r="C88" s="1">
        <v>42523</v>
      </c>
      <c r="D88" s="8">
        <v>2016</v>
      </c>
      <c r="E88" s="8">
        <v>6</v>
      </c>
      <c r="F88" t="s">
        <v>20</v>
      </c>
      <c r="H88" t="s">
        <v>207</v>
      </c>
      <c r="I88" t="s">
        <v>50</v>
      </c>
      <c r="J88">
        <v>5047097406</v>
      </c>
      <c r="K88" t="s">
        <v>47</v>
      </c>
      <c r="L88" t="s">
        <v>48</v>
      </c>
      <c r="M88" t="s">
        <v>33</v>
      </c>
      <c r="N88" t="s">
        <v>33</v>
      </c>
      <c r="O88" t="s">
        <v>22</v>
      </c>
      <c r="P88" t="s">
        <v>29</v>
      </c>
      <c r="Q88" t="s">
        <v>219</v>
      </c>
      <c r="R88">
        <f>IF(ISERROR(FIND(R$1,Q88,1)),0,1)</f>
        <v>0</v>
      </c>
      <c r="S88" t="s">
        <v>439</v>
      </c>
      <c r="T88" t="s">
        <v>438</v>
      </c>
      <c r="U88" t="s">
        <v>187</v>
      </c>
      <c r="V88" t="s">
        <v>307</v>
      </c>
      <c r="W88" t="s">
        <v>307</v>
      </c>
      <c r="X88" t="s">
        <v>188</v>
      </c>
      <c r="Y88" t="s">
        <v>188</v>
      </c>
      <c r="Z88" t="s">
        <v>188</v>
      </c>
      <c r="AA88">
        <v>480</v>
      </c>
      <c r="AB88">
        <v>4</v>
      </c>
      <c r="AC88">
        <v>8407901000</v>
      </c>
      <c r="AD88">
        <v>1680</v>
      </c>
      <c r="AE88">
        <v>1536</v>
      </c>
      <c r="AF88" s="9">
        <v>35973.410000000003</v>
      </c>
      <c r="AG88" s="9">
        <f>AF88/1000</f>
        <v>35.973410000000001</v>
      </c>
    </row>
    <row r="89" spans="1:34" x14ac:dyDescent="0.3">
      <c r="A89">
        <v>590292</v>
      </c>
      <c r="B89" t="s">
        <v>208</v>
      </c>
      <c r="C89" s="1">
        <v>42527</v>
      </c>
      <c r="D89" s="8">
        <v>2016</v>
      </c>
      <c r="E89" s="8">
        <v>6</v>
      </c>
      <c r="F89" t="s">
        <v>20</v>
      </c>
      <c r="H89" t="s">
        <v>46</v>
      </c>
      <c r="I89" t="s">
        <v>50</v>
      </c>
      <c r="J89">
        <v>5047097406</v>
      </c>
      <c r="K89" t="s">
        <v>47</v>
      </c>
      <c r="L89" t="s">
        <v>97</v>
      </c>
      <c r="M89" t="s">
        <v>27</v>
      </c>
      <c r="N89" t="s">
        <v>21</v>
      </c>
      <c r="O89" t="s">
        <v>22</v>
      </c>
      <c r="P89" t="s">
        <v>29</v>
      </c>
      <c r="Q89" t="s">
        <v>223</v>
      </c>
      <c r="R89">
        <f>IF(ISERROR(FIND(R$1,Q89,1)),0,1)</f>
        <v>0</v>
      </c>
      <c r="S89" t="s">
        <v>439</v>
      </c>
      <c r="T89" t="s">
        <v>438</v>
      </c>
      <c r="U89" t="s">
        <v>209</v>
      </c>
      <c r="V89" t="s">
        <v>307</v>
      </c>
      <c r="W89" t="s">
        <v>307</v>
      </c>
      <c r="X89" t="s">
        <v>49</v>
      </c>
      <c r="Y89" t="s">
        <v>49</v>
      </c>
      <c r="Z89" t="s">
        <v>49</v>
      </c>
      <c r="AA89">
        <v>1236</v>
      </c>
      <c r="AB89">
        <v>1</v>
      </c>
      <c r="AC89">
        <v>8407901000</v>
      </c>
      <c r="AD89">
        <v>4170.2640000000001</v>
      </c>
      <c r="AE89">
        <v>4170.2640000000001</v>
      </c>
      <c r="AF89" s="9">
        <v>94087.63</v>
      </c>
      <c r="AG89" s="9">
        <f>AF89/1000</f>
        <v>94.087630000000004</v>
      </c>
    </row>
    <row r="90" spans="1:34" x14ac:dyDescent="0.3">
      <c r="A90">
        <v>591499</v>
      </c>
      <c r="B90" t="s">
        <v>210</v>
      </c>
      <c r="C90" s="1">
        <v>42531</v>
      </c>
      <c r="D90" s="8">
        <v>2016</v>
      </c>
      <c r="E90" s="8">
        <v>6</v>
      </c>
      <c r="F90" t="s">
        <v>20</v>
      </c>
      <c r="H90" t="s">
        <v>105</v>
      </c>
      <c r="I90" t="s">
        <v>130</v>
      </c>
      <c r="J90">
        <v>7705581614</v>
      </c>
      <c r="K90" t="s">
        <v>104</v>
      </c>
      <c r="L90" t="s">
        <v>106</v>
      </c>
      <c r="M90" t="s">
        <v>23</v>
      </c>
      <c r="N90" t="s">
        <v>21</v>
      </c>
      <c r="O90" t="s">
        <v>22</v>
      </c>
      <c r="P90" t="s">
        <v>24</v>
      </c>
      <c r="Q90" t="s">
        <v>215</v>
      </c>
      <c r="R90">
        <f>IF(ISERROR(FIND(R$1,Q90,1)),0,1)</f>
        <v>0</v>
      </c>
      <c r="S90" t="s">
        <v>446</v>
      </c>
      <c r="T90" t="s">
        <v>438</v>
      </c>
      <c r="U90" t="s">
        <v>141</v>
      </c>
      <c r="V90" t="s">
        <v>134</v>
      </c>
      <c r="W90" t="s">
        <v>231</v>
      </c>
      <c r="X90" t="s">
        <v>107</v>
      </c>
      <c r="Y90" t="s">
        <v>107</v>
      </c>
      <c r="Z90" t="s">
        <v>231</v>
      </c>
      <c r="AA90">
        <v>1</v>
      </c>
      <c r="AB90">
        <v>36</v>
      </c>
      <c r="AC90">
        <v>8407901000</v>
      </c>
      <c r="AD90">
        <v>15.430999999999999</v>
      </c>
      <c r="AE90">
        <v>10.478</v>
      </c>
      <c r="AF90" s="9">
        <v>259.66000000000003</v>
      </c>
      <c r="AG90" s="9">
        <f>AF90/1000</f>
        <v>0.25966</v>
      </c>
    </row>
    <row r="91" spans="1:34" x14ac:dyDescent="0.3">
      <c r="A91">
        <v>611400</v>
      </c>
      <c r="B91" t="s">
        <v>274</v>
      </c>
      <c r="C91" s="1">
        <v>42558</v>
      </c>
      <c r="D91" s="8">
        <v>2016</v>
      </c>
      <c r="E91" s="8">
        <v>7</v>
      </c>
      <c r="F91" t="s">
        <v>20</v>
      </c>
      <c r="H91" t="s">
        <v>275</v>
      </c>
      <c r="I91" t="s">
        <v>276</v>
      </c>
      <c r="J91">
        <v>2540159960</v>
      </c>
      <c r="K91" t="s">
        <v>62</v>
      </c>
      <c r="L91" t="s">
        <v>63</v>
      </c>
      <c r="M91" t="s">
        <v>33</v>
      </c>
      <c r="N91" t="s">
        <v>33</v>
      </c>
      <c r="O91" t="s">
        <v>22</v>
      </c>
      <c r="P91" t="s">
        <v>41</v>
      </c>
      <c r="Q91" t="s">
        <v>277</v>
      </c>
      <c r="R91">
        <f>IF(ISERROR(FIND(R$1,Q91,1)),0,1)</f>
        <v>0</v>
      </c>
      <c r="S91" t="s">
        <v>439</v>
      </c>
      <c r="T91" t="s">
        <v>438</v>
      </c>
      <c r="U91" t="s">
        <v>64</v>
      </c>
      <c r="V91" t="s">
        <v>64</v>
      </c>
      <c r="W91" t="s">
        <v>64</v>
      </c>
      <c r="X91" t="s">
        <v>65</v>
      </c>
      <c r="Y91" t="s">
        <v>65</v>
      </c>
      <c r="Z91" t="s">
        <v>65</v>
      </c>
      <c r="AA91">
        <v>1648</v>
      </c>
      <c r="AB91">
        <v>1</v>
      </c>
      <c r="AC91">
        <v>8407901000</v>
      </c>
      <c r="AD91">
        <v>8243.42</v>
      </c>
      <c r="AE91">
        <v>7254.1</v>
      </c>
      <c r="AF91" s="9">
        <v>7254.1</v>
      </c>
      <c r="AG91" s="9">
        <f>AF91/1000</f>
        <v>7.2541000000000002</v>
      </c>
    </row>
    <row r="92" spans="1:34" x14ac:dyDescent="0.3">
      <c r="A92">
        <v>612878</v>
      </c>
      <c r="B92" t="s">
        <v>283</v>
      </c>
      <c r="C92" s="1">
        <v>42563</v>
      </c>
      <c r="D92" s="8">
        <v>2016</v>
      </c>
      <c r="E92" s="8">
        <v>7</v>
      </c>
      <c r="F92" t="s">
        <v>20</v>
      </c>
      <c r="H92" t="s">
        <v>191</v>
      </c>
      <c r="I92" t="s">
        <v>111</v>
      </c>
      <c r="J92">
        <v>7733245406</v>
      </c>
      <c r="K92" t="s">
        <v>192</v>
      </c>
      <c r="L92" t="s">
        <v>193</v>
      </c>
      <c r="M92" t="s">
        <v>39</v>
      </c>
      <c r="N92" t="s">
        <v>21</v>
      </c>
      <c r="O92" t="s">
        <v>22</v>
      </c>
      <c r="P92" t="s">
        <v>25</v>
      </c>
      <c r="Q92" t="s">
        <v>340</v>
      </c>
      <c r="R92">
        <f>IF(ISERROR(FIND(R$1,Q92,1)),0,1)</f>
        <v>0</v>
      </c>
      <c r="S92" t="s">
        <v>448</v>
      </c>
      <c r="T92" t="s">
        <v>438</v>
      </c>
      <c r="U92" t="s">
        <v>119</v>
      </c>
      <c r="V92" t="s">
        <v>119</v>
      </c>
      <c r="W92" t="s">
        <v>119</v>
      </c>
      <c r="X92" t="s">
        <v>120</v>
      </c>
      <c r="Y92" t="s">
        <v>120</v>
      </c>
      <c r="Z92" t="s">
        <v>231</v>
      </c>
      <c r="AA92">
        <v>57</v>
      </c>
      <c r="AB92">
        <v>50</v>
      </c>
      <c r="AC92">
        <v>8407901000</v>
      </c>
      <c r="AD92">
        <v>198.82</v>
      </c>
      <c r="AE92">
        <v>178.95</v>
      </c>
      <c r="AF92" s="9">
        <v>5978.87</v>
      </c>
      <c r="AG92" s="9">
        <f>AF92/1000</f>
        <v>5.9788699999999997</v>
      </c>
    </row>
    <row r="93" spans="1:34" x14ac:dyDescent="0.3">
      <c r="A93">
        <v>628153</v>
      </c>
      <c r="B93" t="s">
        <v>293</v>
      </c>
      <c r="C93" s="1">
        <v>42585</v>
      </c>
      <c r="D93" s="8">
        <v>2016</v>
      </c>
      <c r="E93" s="8">
        <v>8</v>
      </c>
      <c r="F93" t="s">
        <v>20</v>
      </c>
      <c r="H93" t="s">
        <v>175</v>
      </c>
      <c r="I93" t="s">
        <v>290</v>
      </c>
      <c r="J93">
        <v>7840497172</v>
      </c>
      <c r="K93" t="s">
        <v>291</v>
      </c>
      <c r="L93" t="s">
        <v>292</v>
      </c>
      <c r="M93" t="s">
        <v>33</v>
      </c>
      <c r="N93" t="s">
        <v>33</v>
      </c>
      <c r="O93" t="s">
        <v>22</v>
      </c>
      <c r="P93" t="s">
        <v>41</v>
      </c>
      <c r="Q93" t="s">
        <v>294</v>
      </c>
      <c r="R93">
        <f>IF(ISERROR(FIND(R$1,Q93,1)),0,1)</f>
        <v>0</v>
      </c>
      <c r="S93" t="s">
        <v>439</v>
      </c>
      <c r="T93" t="s">
        <v>438</v>
      </c>
      <c r="U93" t="s">
        <v>145</v>
      </c>
      <c r="V93" t="s">
        <v>145</v>
      </c>
      <c r="W93" t="s">
        <v>145</v>
      </c>
      <c r="X93" t="s">
        <v>53</v>
      </c>
      <c r="Y93" t="s">
        <v>53</v>
      </c>
      <c r="Z93" t="s">
        <v>53</v>
      </c>
      <c r="AA93">
        <v>602</v>
      </c>
      <c r="AB93">
        <v>1</v>
      </c>
      <c r="AC93">
        <v>8407211000</v>
      </c>
      <c r="AD93">
        <v>5839.4</v>
      </c>
      <c r="AE93">
        <v>5117</v>
      </c>
      <c r="AF93" s="9">
        <v>8954.75</v>
      </c>
      <c r="AG93" s="9">
        <f>AF93/1000</f>
        <v>8.9547500000000007</v>
      </c>
    </row>
    <row r="94" spans="1:34" x14ac:dyDescent="0.3">
      <c r="A94">
        <v>831879</v>
      </c>
      <c r="B94" t="s">
        <v>389</v>
      </c>
      <c r="C94" s="11">
        <v>43061</v>
      </c>
      <c r="D94" s="8">
        <v>2017</v>
      </c>
      <c r="E94" s="8">
        <v>11</v>
      </c>
      <c r="F94" t="s">
        <v>20</v>
      </c>
      <c r="H94" t="s">
        <v>390</v>
      </c>
      <c r="I94" t="s">
        <v>391</v>
      </c>
      <c r="J94" t="s">
        <v>392</v>
      </c>
      <c r="K94" t="s">
        <v>393</v>
      </c>
      <c r="L94" t="s">
        <v>394</v>
      </c>
      <c r="M94" t="s">
        <v>23</v>
      </c>
      <c r="N94" t="s">
        <v>26</v>
      </c>
      <c r="O94" t="s">
        <v>22</v>
      </c>
      <c r="P94" t="s">
        <v>24</v>
      </c>
      <c r="Q94" t="s">
        <v>395</v>
      </c>
      <c r="R94">
        <f>IF(ISERROR(FIND(R$1,Q94,1)),0,1)</f>
        <v>0</v>
      </c>
      <c r="S94" t="s">
        <v>446</v>
      </c>
      <c r="T94" t="s">
        <v>438</v>
      </c>
      <c r="U94" t="s">
        <v>131</v>
      </c>
      <c r="V94" t="s">
        <v>134</v>
      </c>
      <c r="W94" t="s">
        <v>231</v>
      </c>
      <c r="X94" t="s">
        <v>107</v>
      </c>
      <c r="Y94" t="s">
        <v>107</v>
      </c>
      <c r="Z94" t="s">
        <v>231</v>
      </c>
      <c r="AA94">
        <v>1</v>
      </c>
      <c r="AB94">
        <v>69</v>
      </c>
      <c r="AC94">
        <v>8407901000</v>
      </c>
      <c r="AD94" s="12">
        <v>15.406000000000001</v>
      </c>
      <c r="AE94" s="12">
        <v>12.262</v>
      </c>
      <c r="AF94" s="12">
        <v>306.06</v>
      </c>
      <c r="AG94" s="9">
        <f>AF94/1000</f>
        <v>0.30606</v>
      </c>
      <c r="AH94" t="s">
        <v>396</v>
      </c>
    </row>
    <row r="95" spans="1:34" x14ac:dyDescent="0.3">
      <c r="A95">
        <v>832618</v>
      </c>
      <c r="B95" t="s">
        <v>408</v>
      </c>
      <c r="C95" s="11">
        <v>43146</v>
      </c>
      <c r="D95" s="8">
        <v>2018</v>
      </c>
      <c r="E95" s="8">
        <v>2</v>
      </c>
      <c r="F95" t="s">
        <v>20</v>
      </c>
      <c r="G95" t="s">
        <v>388</v>
      </c>
      <c r="H95" t="s">
        <v>58</v>
      </c>
      <c r="I95" t="s">
        <v>403</v>
      </c>
      <c r="J95" t="s">
        <v>404</v>
      </c>
      <c r="K95" t="s">
        <v>405</v>
      </c>
      <c r="L95" t="s">
        <v>406</v>
      </c>
      <c r="M95" t="s">
        <v>30</v>
      </c>
      <c r="N95" t="s">
        <v>26</v>
      </c>
      <c r="O95" t="s">
        <v>22</v>
      </c>
      <c r="P95" t="s">
        <v>24</v>
      </c>
      <c r="Q95" t="s">
        <v>432</v>
      </c>
      <c r="R95">
        <f>IF(ISERROR(FIND(R$1,Q95,1)),0,1)</f>
        <v>0</v>
      </c>
      <c r="S95" t="s">
        <v>439</v>
      </c>
      <c r="T95" t="s">
        <v>438</v>
      </c>
      <c r="U95" t="s">
        <v>42</v>
      </c>
      <c r="V95" t="s">
        <v>60</v>
      </c>
      <c r="W95" t="s">
        <v>60</v>
      </c>
      <c r="X95" t="s">
        <v>43</v>
      </c>
      <c r="Y95" t="s">
        <v>43</v>
      </c>
      <c r="Z95" t="s">
        <v>43</v>
      </c>
      <c r="AA95">
        <v>45</v>
      </c>
      <c r="AB95">
        <v>4</v>
      </c>
      <c r="AC95">
        <v>8407211000</v>
      </c>
      <c r="AD95" s="12">
        <v>1476.69</v>
      </c>
      <c r="AE95" s="12">
        <v>1476.69</v>
      </c>
      <c r="AF95" s="12">
        <v>37058.370000000003</v>
      </c>
      <c r="AG95" s="9">
        <f>AF95/1000</f>
        <v>37.058370000000004</v>
      </c>
    </row>
    <row r="96" spans="1:34" x14ac:dyDescent="0.3">
      <c r="A96">
        <v>833337</v>
      </c>
      <c r="B96" t="s">
        <v>421</v>
      </c>
      <c r="C96" s="11">
        <v>43277</v>
      </c>
      <c r="D96" s="8">
        <v>2018</v>
      </c>
      <c r="E96" s="8">
        <v>6</v>
      </c>
      <c r="F96" t="s">
        <v>20</v>
      </c>
      <c r="G96" t="s">
        <v>422</v>
      </c>
      <c r="H96" t="s">
        <v>423</v>
      </c>
      <c r="I96" t="s">
        <v>424</v>
      </c>
      <c r="J96" t="s">
        <v>400</v>
      </c>
      <c r="K96" t="s">
        <v>401</v>
      </c>
      <c r="L96" t="s">
        <v>402</v>
      </c>
      <c r="M96" t="s">
        <v>33</v>
      </c>
      <c r="N96" t="s">
        <v>33</v>
      </c>
      <c r="O96" t="s">
        <v>22</v>
      </c>
      <c r="P96" t="s">
        <v>41</v>
      </c>
      <c r="Q96" t="s">
        <v>434</v>
      </c>
      <c r="R96">
        <f>IF(ISERROR(FIND(R$1,Q96,1)),0,1)</f>
        <v>0</v>
      </c>
      <c r="S96" t="s">
        <v>439</v>
      </c>
      <c r="T96" t="s">
        <v>438</v>
      </c>
      <c r="U96" t="s">
        <v>419</v>
      </c>
      <c r="V96" t="s">
        <v>419</v>
      </c>
      <c r="W96" t="s">
        <v>419</v>
      </c>
      <c r="X96" t="s">
        <v>420</v>
      </c>
      <c r="Y96" t="s">
        <v>420</v>
      </c>
      <c r="Z96" t="s">
        <v>420</v>
      </c>
      <c r="AA96">
        <v>253</v>
      </c>
      <c r="AB96">
        <v>1</v>
      </c>
      <c r="AC96">
        <v>8407211000</v>
      </c>
      <c r="AD96" s="12">
        <v>3213</v>
      </c>
      <c r="AE96" s="12">
        <v>2715</v>
      </c>
      <c r="AF96" s="12">
        <v>5430</v>
      </c>
      <c r="AG96" s="9">
        <f>AF96/1000</f>
        <v>5.43</v>
      </c>
    </row>
    <row r="97" spans="1:33" x14ac:dyDescent="0.3">
      <c r="A97">
        <v>833339</v>
      </c>
      <c r="B97" t="s">
        <v>421</v>
      </c>
      <c r="C97" s="11">
        <v>43277</v>
      </c>
      <c r="D97" s="8">
        <v>2018</v>
      </c>
      <c r="E97" s="8">
        <v>6</v>
      </c>
      <c r="F97" t="s">
        <v>20</v>
      </c>
      <c r="G97" t="s">
        <v>422</v>
      </c>
      <c r="H97" t="s">
        <v>423</v>
      </c>
      <c r="I97" t="s">
        <v>424</v>
      </c>
      <c r="J97" t="s">
        <v>400</v>
      </c>
      <c r="K97" t="s">
        <v>401</v>
      </c>
      <c r="L97" t="s">
        <v>402</v>
      </c>
      <c r="M97" t="s">
        <v>33</v>
      </c>
      <c r="N97" t="s">
        <v>33</v>
      </c>
      <c r="O97" t="s">
        <v>22</v>
      </c>
      <c r="P97" t="s">
        <v>41</v>
      </c>
      <c r="Q97" t="s">
        <v>425</v>
      </c>
      <c r="R97">
        <f>IF(ISERROR(FIND(R$1,Q97,1)),0,1)</f>
        <v>0</v>
      </c>
      <c r="S97" t="s">
        <v>439</v>
      </c>
      <c r="T97" t="s">
        <v>438</v>
      </c>
      <c r="U97" t="s">
        <v>419</v>
      </c>
      <c r="V97" t="s">
        <v>419</v>
      </c>
      <c r="W97" t="s">
        <v>419</v>
      </c>
      <c r="X97" t="s">
        <v>420</v>
      </c>
      <c r="Y97" t="s">
        <v>420</v>
      </c>
      <c r="Z97" t="s">
        <v>420</v>
      </c>
      <c r="AA97">
        <v>9</v>
      </c>
      <c r="AB97">
        <v>3</v>
      </c>
      <c r="AC97">
        <v>8407211000</v>
      </c>
      <c r="AD97" s="12">
        <v>303</v>
      </c>
      <c r="AE97" s="12">
        <v>257.3</v>
      </c>
      <c r="AF97" s="12">
        <v>514.6</v>
      </c>
      <c r="AG97" s="9">
        <f>AF97/1000</f>
        <v>0.51460000000000006</v>
      </c>
    </row>
    <row r="98" spans="1:33" x14ac:dyDescent="0.3">
      <c r="A98">
        <v>833739</v>
      </c>
      <c r="B98" t="s">
        <v>418</v>
      </c>
      <c r="C98" s="11">
        <v>43256</v>
      </c>
      <c r="D98" s="8">
        <v>2018</v>
      </c>
      <c r="E98" s="8">
        <v>6</v>
      </c>
      <c r="F98" t="s">
        <v>20</v>
      </c>
      <c r="G98" t="s">
        <v>388</v>
      </c>
      <c r="H98" t="s">
        <v>190</v>
      </c>
      <c r="I98" t="s">
        <v>407</v>
      </c>
      <c r="J98" t="s">
        <v>397</v>
      </c>
      <c r="K98" t="s">
        <v>398</v>
      </c>
      <c r="L98" t="s">
        <v>399</v>
      </c>
      <c r="M98" t="s">
        <v>33</v>
      </c>
      <c r="N98" t="s">
        <v>33</v>
      </c>
      <c r="O98" t="s">
        <v>22</v>
      </c>
      <c r="P98" t="s">
        <v>41</v>
      </c>
      <c r="Q98" t="s">
        <v>433</v>
      </c>
      <c r="R98">
        <f>IF(ISERROR(FIND(R$1,Q98,1)),0,1)</f>
        <v>0</v>
      </c>
      <c r="S98" t="s">
        <v>439</v>
      </c>
      <c r="T98" t="s">
        <v>438</v>
      </c>
      <c r="U98" t="s">
        <v>419</v>
      </c>
      <c r="V98" t="s">
        <v>419</v>
      </c>
      <c r="W98" t="s">
        <v>419</v>
      </c>
      <c r="X98" t="s">
        <v>420</v>
      </c>
      <c r="Y98" t="s">
        <v>420</v>
      </c>
      <c r="Z98" t="s">
        <v>420</v>
      </c>
      <c r="AA98">
        <v>201</v>
      </c>
      <c r="AB98">
        <v>1</v>
      </c>
      <c r="AC98">
        <v>8407211000</v>
      </c>
      <c r="AD98" s="12">
        <v>6774</v>
      </c>
      <c r="AE98" s="12">
        <v>5723</v>
      </c>
      <c r="AF98" s="12">
        <v>11446</v>
      </c>
      <c r="AG98" s="9">
        <f>AF98/1000</f>
        <v>11.446</v>
      </c>
    </row>
    <row r="99" spans="1:33" x14ac:dyDescent="0.3">
      <c r="A99">
        <v>839399</v>
      </c>
      <c r="B99" t="s">
        <v>409</v>
      </c>
      <c r="C99" s="11">
        <v>43209</v>
      </c>
      <c r="D99" s="8">
        <v>2018</v>
      </c>
      <c r="E99" s="8">
        <v>4</v>
      </c>
      <c r="F99" t="s">
        <v>20</v>
      </c>
      <c r="G99" t="s">
        <v>388</v>
      </c>
      <c r="H99" t="s">
        <v>410</v>
      </c>
      <c r="I99" t="s">
        <v>411</v>
      </c>
      <c r="J99" t="s">
        <v>412</v>
      </c>
      <c r="K99" t="s">
        <v>413</v>
      </c>
      <c r="L99" t="s">
        <v>414</v>
      </c>
      <c r="M99" t="s">
        <v>33</v>
      </c>
      <c r="N99" t="s">
        <v>33</v>
      </c>
      <c r="O99" t="s">
        <v>22</v>
      </c>
      <c r="P99" t="s">
        <v>37</v>
      </c>
      <c r="Q99" t="s">
        <v>415</v>
      </c>
      <c r="R99">
        <f>IF(ISERROR(FIND(R$1,Q99,1)),0,1)</f>
        <v>0</v>
      </c>
      <c r="S99" t="s">
        <v>439</v>
      </c>
      <c r="T99" t="s">
        <v>438</v>
      </c>
      <c r="U99" t="s">
        <v>410</v>
      </c>
      <c r="V99" t="s">
        <v>427</v>
      </c>
      <c r="W99" t="s">
        <v>427</v>
      </c>
      <c r="X99" t="s">
        <v>232</v>
      </c>
      <c r="Y99" t="s">
        <v>427</v>
      </c>
      <c r="Z99" t="s">
        <v>449</v>
      </c>
      <c r="AA99">
        <v>2</v>
      </c>
      <c r="AB99">
        <v>22</v>
      </c>
      <c r="AC99">
        <v>8407908000</v>
      </c>
      <c r="AD99" s="12">
        <v>86</v>
      </c>
      <c r="AE99" s="12">
        <v>84</v>
      </c>
      <c r="AF99" s="12">
        <v>196.82</v>
      </c>
      <c r="AG99" s="9">
        <f>AF99/1000</f>
        <v>0.19681999999999999</v>
      </c>
    </row>
    <row r="100" spans="1:33" x14ac:dyDescent="0.3">
      <c r="A100">
        <v>839417</v>
      </c>
      <c r="B100" t="s">
        <v>426</v>
      </c>
      <c r="C100" s="11">
        <v>43152</v>
      </c>
      <c r="D100" s="8">
        <v>2018</v>
      </c>
      <c r="E100" s="8">
        <v>2</v>
      </c>
      <c r="F100" t="s">
        <v>20</v>
      </c>
      <c r="G100" t="s">
        <v>388</v>
      </c>
      <c r="H100" t="s">
        <v>427</v>
      </c>
      <c r="I100" t="s">
        <v>428</v>
      </c>
      <c r="J100" t="s">
        <v>417</v>
      </c>
      <c r="K100" t="s">
        <v>429</v>
      </c>
      <c r="L100" t="s">
        <v>430</v>
      </c>
      <c r="M100" t="s">
        <v>33</v>
      </c>
      <c r="N100" t="s">
        <v>33</v>
      </c>
      <c r="O100" t="s">
        <v>22</v>
      </c>
      <c r="P100" t="s">
        <v>37</v>
      </c>
      <c r="Q100" t="s">
        <v>431</v>
      </c>
      <c r="R100">
        <f>IF(ISERROR(FIND(R$1,Q100,1)),0,1)</f>
        <v>0</v>
      </c>
      <c r="S100" t="s">
        <v>439</v>
      </c>
      <c r="T100" t="s">
        <v>438</v>
      </c>
      <c r="U100" t="s">
        <v>427</v>
      </c>
      <c r="V100" t="s">
        <v>427</v>
      </c>
      <c r="W100" t="s">
        <v>427</v>
      </c>
      <c r="X100" t="s">
        <v>232</v>
      </c>
      <c r="Y100" t="s">
        <v>427</v>
      </c>
      <c r="Z100" t="s">
        <v>449</v>
      </c>
      <c r="AA100">
        <v>12</v>
      </c>
      <c r="AB100">
        <v>29</v>
      </c>
      <c r="AC100">
        <v>8407908000</v>
      </c>
      <c r="AD100" s="12">
        <v>460</v>
      </c>
      <c r="AE100" s="12">
        <v>444</v>
      </c>
      <c r="AF100" s="12">
        <v>1054.97</v>
      </c>
      <c r="AG100" s="9">
        <f>AF100/1000</f>
        <v>1.05497</v>
      </c>
    </row>
  </sheetData>
  <autoFilter ref="A1:AH100" xr:uid="{00000000-0009-0000-0000-000000000000}">
    <sortState xmlns:xlrd2="http://schemas.microsoft.com/office/spreadsheetml/2017/richdata2" ref="A2:AH100">
      <sortCondition ref="A2:A100"/>
    </sortState>
  </autoFilter>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База</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dc:creator>
  <cp:lastModifiedBy>Nasty Rez</cp:lastModifiedBy>
  <dcterms:created xsi:type="dcterms:W3CDTF">2016-11-29T22:17:43Z</dcterms:created>
  <dcterms:modified xsi:type="dcterms:W3CDTF">2018-12-21T07:38:10Z</dcterms:modified>
</cp:coreProperties>
</file>