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DRG\пропан-пропиленовая фракция\ОТЧЕТ\ППФ\допники\"/>
    </mc:Choice>
  </mc:AlternateContent>
  <xr:revisionPtr revIDLastSave="0" documentId="13_ncr:1_{AC5A466C-B638-4F6D-8069-1496D2F87783}" xr6:coauthVersionLast="45" xr6:coauthVersionMax="45" xr10:uidLastSave="{00000000-0000-0000-0000-000000000000}"/>
  <bookViews>
    <workbookView xWindow="-120" yWindow="-120" windowWidth="20730" windowHeight="11160" tabRatio="473" firstSheet="3" activeTab="3" xr2:uid="{00000000-000D-0000-FFFF-FFFF00000000}"/>
  </bookViews>
  <sheets>
    <sheet name="Лист2" sheetId="5" state="hidden" r:id="rId1"/>
    <sheet name="Лист3" sheetId="6" state="hidden" r:id="rId2"/>
    <sheet name="ссылки" sheetId="7" state="hidden" r:id="rId3"/>
    <sheet name="БАЗА" sheetId="1" r:id="rId4"/>
  </sheets>
  <definedNames>
    <definedName name="_xlnm._FilterDatabase" localSheetId="3" hidden="1">БАЗА!$A$1:$AC$172</definedName>
    <definedName name="_xlnm._FilterDatabase" localSheetId="0" hidden="1">Лист2!$A$25:$J$35</definedName>
  </definedNames>
  <calcPr calcId="191029"/>
</workbook>
</file>

<file path=xl/calcChain.xml><?xml version="1.0" encoding="utf-8"?>
<calcChain xmlns="http://schemas.openxmlformats.org/spreadsheetml/2006/main">
  <c r="E35" i="5" l="1"/>
  <c r="F35" i="5"/>
  <c r="G35" i="5"/>
  <c r="H35" i="5"/>
  <c r="I35" i="5"/>
  <c r="J35" i="5"/>
  <c r="D35" i="5"/>
  <c r="E33" i="5"/>
  <c r="F33" i="5"/>
  <c r="G33" i="5"/>
  <c r="H33" i="5"/>
  <c r="I33" i="5"/>
  <c r="J33" i="5"/>
  <c r="E29" i="5"/>
  <c r="F29" i="5"/>
  <c r="F30" i="5" s="1"/>
  <c r="G29" i="5"/>
  <c r="H29" i="5"/>
  <c r="H30" i="5" s="1"/>
  <c r="I29" i="5"/>
  <c r="J29" i="5"/>
  <c r="E31" i="5"/>
  <c r="F31" i="5"/>
  <c r="G31" i="5"/>
  <c r="H31" i="5"/>
  <c r="H32" i="5" s="1"/>
  <c r="I31" i="5"/>
  <c r="J31" i="5"/>
  <c r="D31" i="5"/>
  <c r="D32" i="5" s="1"/>
  <c r="J32" i="5"/>
  <c r="F32" i="5"/>
  <c r="D29" i="5"/>
  <c r="E27" i="5"/>
  <c r="F27" i="5"/>
  <c r="F28" i="5" s="1"/>
  <c r="G27" i="5"/>
  <c r="H27" i="5"/>
  <c r="I27" i="5"/>
  <c r="J27" i="5"/>
  <c r="D27" i="5"/>
  <c r="G28" i="5"/>
  <c r="E34" i="5"/>
  <c r="F34" i="5"/>
  <c r="G34" i="5"/>
  <c r="H34" i="5"/>
  <c r="I34" i="5"/>
  <c r="J34" i="5"/>
  <c r="D34" i="5"/>
  <c r="D33" i="5"/>
  <c r="D28" i="5"/>
  <c r="E32" i="5"/>
  <c r="G32" i="5"/>
  <c r="I32" i="5"/>
  <c r="G30" i="5"/>
  <c r="E30" i="5"/>
  <c r="I30" i="5"/>
  <c r="J30" i="5"/>
  <c r="D30" i="5"/>
  <c r="E28" i="5"/>
  <c r="H28" i="5"/>
  <c r="I28" i="5"/>
  <c r="J28" i="5"/>
  <c r="J19" i="5"/>
  <c r="I19" i="5"/>
  <c r="H19" i="5"/>
  <c r="G19" i="5"/>
  <c r="F19" i="5"/>
  <c r="E19" i="5"/>
  <c r="D19" i="5"/>
  <c r="J15" i="5"/>
  <c r="I15" i="5"/>
  <c r="H15" i="5"/>
  <c r="G15" i="5"/>
  <c r="F15" i="5"/>
  <c r="E15" i="5"/>
  <c r="D15" i="5"/>
  <c r="J11" i="5"/>
  <c r="I11" i="5"/>
  <c r="H11" i="5"/>
  <c r="G11" i="5"/>
  <c r="F11" i="5"/>
  <c r="E11" i="5"/>
  <c r="D11" i="5"/>
  <c r="E7" i="5"/>
  <c r="F7" i="5"/>
  <c r="G7" i="5"/>
  <c r="H7" i="5"/>
  <c r="I7" i="5"/>
  <c r="J7" i="5"/>
  <c r="D7" i="5"/>
</calcChain>
</file>

<file path=xl/sharedStrings.xml><?xml version="1.0" encoding="utf-8"?>
<sst xmlns="http://schemas.openxmlformats.org/spreadsheetml/2006/main" count="2839" uniqueCount="430">
  <si>
    <t>Номер декларации</t>
  </si>
  <si>
    <t>Дата</t>
  </si>
  <si>
    <t>Направление</t>
  </si>
  <si>
    <t>ИНН отправителя</t>
  </si>
  <si>
    <t>Наименование отправителя</t>
  </si>
  <si>
    <t>Адрес отправителя</t>
  </si>
  <si>
    <t>ИНН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</si>
  <si>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</si>
  <si>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</si>
  <si>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</si>
  <si>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</si>
  <si>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</si>
  <si>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</si>
  <si>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Изготовитель</t>
  </si>
  <si>
    <t>Товарный знак</t>
  </si>
  <si>
    <t>Номер товара</t>
  </si>
  <si>
    <t>Код ТН ВЭД</t>
  </si>
  <si>
    <t>Вес брутто</t>
  </si>
  <si>
    <t>Вес нетто</t>
  </si>
  <si>
    <t>Статистическая стоимость</t>
  </si>
  <si>
    <t>Модели, артикулы ...</t>
  </si>
  <si>
    <t>ЭК</t>
  </si>
  <si>
    <t>Россия (RU)</t>
  </si>
  <si>
    <t>ОТСУТСТВУЕТ</t>
  </si>
  <si>
    <t>0</t>
  </si>
  <si>
    <t>CPT</t>
  </si>
  <si>
    <t>6330017677</t>
  </si>
  <si>
    <t>АО "РН-ТРАНС"</t>
  </si>
  <si>
    <t>446207,  САМАРСКАЯ ОБЛАСТЬ,  Г.  НОВОКУЙБЫШЕВСК,  УЛ.  ОСИПЕНКО,  Д.  11</t>
  </si>
  <si>
    <t>ООО "ЕВРО ГАЗ"</t>
  </si>
  <si>
    <t>()</t>
  </si>
  <si>
    <t>ДЖЕНВЕР ЛИМИТЕД</t>
  </si>
  <si>
    <t>10006120/180117/0000217</t>
  </si>
  <si>
    <t>ГЛОБ-ТЕРМИНАЛ СП.З О.О. (ПОЛЬША)</t>
  </si>
  <si>
    <t>15-111, БЕЛОСТОК, АЛЛЕЯ 1000-ЛЕТИЯ ПП 4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</si>
  <si>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 КОЛИЧЕСТВО 1333.</t>
  </si>
  <si>
    <t>10006120/170117/0000199</t>
  </si>
  <si>
    <t>24000, СУБОТИЦА, ОТМАРА МАЙЕРА ББ</t>
  </si>
  <si>
    <t>ГАЗЫ НЕФТЯНЫЕ СЖИЖЕННЫЕ, ПРОЧИЙ СЖИЖЕННЫЙ ПРОПАН, ФРАКЦИЯ ПРОПАН-ПРОПИЛЕНОВАЯ, ТУ 0272-024-00151638-99, С СОДЕРЖАНИЕМ ПРОПАНА МЕНЕЕ 90%, КОЛИЧЕСТВО 1000. 000 Т</t>
  </si>
  <si>
    <t>10006120/240117/0000348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</si>
  <si>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 КОЛИЧЕСТВО 2333.</t>
  </si>
  <si>
    <t>10006120/030217/0000517</t>
  </si>
  <si>
    <t>10006120/100217/0000612</t>
  </si>
  <si>
    <t>ЛИНКПАУЭР ЛИМИТЕД</t>
  </si>
  <si>
    <t>4041, ПОТАМОС ГЕРМАСОГЕЙЯС, ЛИМАССОЛ, ДИМОКРИТОУ, 15 ПАНАРЕТОС ЭЛИАНА КОМПЛЕКС,</t>
  </si>
  <si>
    <t>ГАЗЫ НЕФТЯНЫЕ СЖИЖЕННЫЕ, ПРОЧИЙ СЖИЖЕННЫЙ ПРОПАН, ФРАКЦИЯ ПРОПАН-ПРОПИЛЕНОВАЯ, ТУ 0272-024-00151638-99, ПРИМЕНЯЕТСЯ В КАЧЕСТВЕ СЫРЬЯ ДЛЯ ПРОИЗВОДСТВА ПОЛИМЕРДИСТИЛЛЯТА И УСТАНОВОК КОНЦЕНТРИРОВАНИЯ, С СОДЕРЖАНИЕМ ПРОПАНА МЕНЕЕ 90%, КОЛИЧЕСТВО 83. 333</t>
  </si>
  <si>
    <t>10006120/100217/0000610</t>
  </si>
  <si>
    <t>10006120/090217/0000594</t>
  </si>
  <si>
    <t>10006120/140317/0001126</t>
  </si>
  <si>
    <t>10006120/140317/0001132</t>
  </si>
  <si>
    <t>10006120/140317/0001128</t>
  </si>
  <si>
    <t>10006120/240317/0001330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</si>
  <si>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 КОЛИЧЕСТВО 500. 000</t>
  </si>
  <si>
    <t>10006120/310317/0001483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</si>
  <si>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 КОЛИЧЕСТВО 2000.</t>
  </si>
  <si>
    <t>АО ГАЗПРОМНЕФТЬ-МНПЗ</t>
  </si>
  <si>
    <t>АОРН-ТРАНС</t>
  </si>
  <si>
    <t>АО РН-ТРАНС</t>
  </si>
  <si>
    <t>город НОВОКУЙБЫШЕВСК 446207 улица ОСИПЕНКО, дом 11 САМАРСКАЯ область</t>
  </si>
  <si>
    <t>АО РНПК</t>
  </si>
  <si>
    <t>10006120/130417/0001688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</si>
  <si>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КОНЦЕНТРИРОВАНИЯ,КОЛИЧЕСТВО 1000.000 Т __1.0__ : __1.1__ изготовитель -АО РНПК бренд -ОТСУТСТВУЕТ</t>
  </si>
  <si>
    <t>10006120/310517/0002603</t>
  </si>
  <si>
    <t>10006120/120517/0002206</t>
  </si>
  <si>
    <t>ООО "ГЛОБ-ТЕРМИНАЛ"</t>
  </si>
  <si>
    <t>15-111, БЕЛОСТОК, АЛ. 1000-ЛЕТИЯ П. П. 4 LOK/203</t>
  </si>
  <si>
    <t>10006120/100717/0003294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</si>
  <si>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 КОЛИЧЕСТВО 586. 666 Т Т</t>
  </si>
  <si>
    <t>Изготовитель:  АО РНПК;  Количество:  0</t>
  </si>
  <si>
    <t>10006120/280717/0003668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</si>
  <si>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 КОЛИЧЕСТВО 1000. 000 Т 000 Т</t>
  </si>
  <si>
    <t>10006120/270717/0003651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</si>
  <si>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 КОЛИЧЕСТВО 333. 333 Т Т</t>
  </si>
  <si>
    <t>10006120/170417/0001727</t>
  </si>
  <si>
    <t>ГАЗЫ НЕФТЯНЫЕ СЖИЖЕННЫЕ, ПРОЧИЙ СЖИЖЕННЫЙ ПРОПАН, ФРАКЦИЯ ПРОПАН-ПРОПИЛЕНОВАЯ, ТУ 0272-024-00151638-99, ПРИМЕНЯЕТСЯ В КАЧЕСТВЕ СЫРЬЯ ДЛЯ ПРОИЗВОДСТВА ПОЛИМЕРДИСТИЛЛЯТА И УСТАНОВОК КОНЦЕНТРИРОВАНИЯ, С СОДЕРЖАНИЕМ ПРОПАНА МЕНЕЕ 90%, КОЛИЧЕСТВО 73.333Т __1.0__ : __1.1__ изготовитель -АО РНПК бренд -ОТСУТСТВУЕТ</t>
  </si>
  <si>
    <t>10006120/170417/0001725</t>
  </si>
  <si>
    <t>10006120/170417/0001723</t>
  </si>
  <si>
    <t>10006120/190917/0004848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</si>
  <si>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 КОЛИЧЕСТВО 333. 333 : Т АО</t>
  </si>
  <si>
    <t>10006120/290917/0005143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</si>
  <si>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 КОЛИЧЕСТВО 1166. : 667 Т</t>
  </si>
  <si>
    <t>10006120/080817/0003933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</si>
  <si>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 КОЛИЧЕСТВО 2000. : 000 Т</t>
  </si>
  <si>
    <t>Изготовитель:  АО РНПК</t>
  </si>
  <si>
    <t>10006120/121017/0005408</t>
  </si>
  <si>
    <t>ГАЗЫ НЕФТЯНЫЕ СЖИЖЕННЫЕ, ПРОЧИЙ СЖИЖЕННЫЙ ПРОПАН, ФРАКЦИЯ ПРОПАН-ПРОПИЛЕНОВАЯ, ТУ 0272-024-00151638-99, ПРИМЕНЯЕТСЯ В КАЧЕСТВЕ СЫРЬЯ ДЛЯ ПРОИЗВОДСТВА ПОЛИМЕРДИСТИЛЛЯТА И УСТАНОВОК КОНЦЕНТРИРОВАНИЯ, С СОДЕРЖАНИЕМ ПРОПАНА МЕНЕЕ 90%, КОЛИЧЕСТВО 220. : 000 Т ГАЗЫ НЕФТЯНЫЕ СЖИЖЕННЫЕ,  ПРОЧИЙ СЖИЖЕННЫЙ ПРОПАН,  ФРАКЦИЯ ПРОПАН-ПРОПИЛЕНОВАЯ,  ТУ 0272-024-00151638-99,  ПРИМЕНЯЕТСЯ В КАЧЕСТВЕ СЫРЬЯ ДЛЯ ПРОИЗВОДСТВА ПОЛИМЕРДИСТИЛЛЯТА И УСТАНОВОК КОНЦЕНТРИРОВАНИЯ,  С СОДЕРЖАНИЕМ ПРОПАНА МЕНЕЕ 90%,  КОЛИЧЕСТВО 220.  :  0 00 Т АО РНПК ОТСУТСТВУЕТ 0</t>
  </si>
  <si>
    <t>10006120/171117/0006234</t>
  </si>
  <si>
    <t>4041, ПОТАМОС ГЕРМАСОГЕЙЯС, ЛИМАССОЛ, ДИМОКРИТОУ, 15 ПАНАРЕТОС ЭЛИАНА КОМПЛЕКС, О</t>
  </si>
  <si>
    <t>ГАЗЫ НЕФТЯНЫЕ СЖИЖЕННЫЕ, ПРОЧИЙ СЖИЖЕННЫЙ ПРОПАН, ФРАКЦИЯ ПРОПАН-ПРОПИЛЕНОВАЯ, ТУ 0272-024-00151638-99, ПРИМЕНЯЕТСЯ В КАЧЕСТВЕ СЫРЬЯ ДЛЯ ПРОИЗВОДСТВА ПОЛИМЕРДИСТИЛЛЯТА И УСТАНОВОК КОНЦЕНТРИРОВАНИЯ, С СОДЕРЖАНИЕМ ПРОПАНА МЕНЕЕ 90%, КОЛИЧЕСТВО 220. 000 Т</t>
  </si>
  <si>
    <t>446207, САМАРСКАЯ область город НОВОКУЙБЫШЕВСК, улица ОСИПЕ</t>
  </si>
  <si>
    <t>ГАЗЫ НЕФТЯНЫЕ СЖИЖЕННЫЕ, ЭТИЛЕН, ПРОПИЛЕН, БУТИЛЕН И БУТАДИЕН, ПРОЧИЕ, ФРАКЦИЯ ПРОПАН-ПРОПИЛЕНОВАЯ, ТУ 0272-024-00151638-99, КОЛИЧЕСТВО 1000. 000 Т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</si>
  <si>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1333. 333 Т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</si>
  <si>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2333. 333 Т</t>
  </si>
  <si>
    <t>10006120/220317/0001260</t>
  </si>
  <si>
    <t>ГАЗЫ НЕФТЯНЫЕ СЖИЖЕННЫЕ, ЭТИЛЕН, ПРОПИЛЕН, БУТИЛЕН И БУТАДИЕН, ПРОЧИЕ, ФРАКЦИЯ ПРОПАН-ПРОПИЛЕНОВАЯ МАРКА А, ТУ 0272-024-00151638-99, СОДЕРЖАНИЕ ПРОПИЛЕНА 73. 83-77. 95%, ПРИМЕНЯЕТСЯ В КАЧЕСТВЕ СЫРЬЯ ДЛЯ ПРОИЗВОДСТВА ПОЛИМЕРДИСТИЛЛЯТА И УСТАНОВОК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</si>
  <si>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500. 000 Т</t>
  </si>
  <si>
    <t>10006120/220317/0001285</t>
  </si>
  <si>
    <t>ГАЗЫ НЕФТЯНЫЕ СЖИЖЕННЫЕ, ЭТИЛЕН, ПРОПИЛЕН, БУТИЛЕН И БУТАДИЕН, ПРОЧИЕ, ФРАКЦИЯ ПРОПАН-ПРОПИЛЕНОВАЯ, ТУ 0272-024-00151638-99, С СОДЕРЖАНИЕМ ПРИПИЛЕНА 76. 06 - 78. 16 %, ПРИМЕНЯЕТСЯ В КАЧЕCТВЕ СЫРЬЯ ДЛЯ ПРОИЗВОДСТВА ПОЛИМЕРДИСТИЛЛЯТА И УСТАНОВОК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</si>
  <si>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2000. 000 Т</t>
  </si>
  <si>
    <t>10006120/210417/0001885</t>
  </si>
  <si>
    <t>ГАЗЫ НЕФТЯНЫЕ СЖИЖЕННЫЕ, ЭТИЛЕН, ПРОПИЛЕН, БУТИЛЕН И БУТАДИЕН, ПРОЧИЕ, ФРАКЦИЯ ПРОПАН-ПРОПИЛЕНОВАЯ МАРКА А, ТУ 0272-024-00151638-99, МАССОВАЯ ДОЛЯ КОМПОНЕНТОВ: СУММА УГЛЕВОДОРОДОВ С2 0.05-0.75%, ПРОПАН 21.75-24.67%, ПРОПИЛЕН 74.78-77.63%, СУММАУГЛЕВОДОРОДОВ С4 0.02-0.84% (СУММА БУТАНОВ 0.02-0.74%, СУММА БУТИЛЕНОВ 0.00-0.12%), СУММА УГЛЕВОДОРОДОВ С5 И ВЫШЕ - ОТСУТСТВИЕ, ПРИМЕНЯЕТСЯ В КАЧЕСТВЕ СЫРЬЯ ДЛЯ ПРОИЗВОДСТВА ПОЛИМЕРДИСТИЛЛЯТА И УСТАНОВОК КОНЦЕНТРИРОВАНИЯ, КОЛИЧЕСТВО 6995.301 Т __1.0__ : __1.1__ изготовитель -АО РНПК бренд -ОТСУТСТВУЕТ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</si>
  <si>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1000.000 Т__1.0__ : __1.1__ изготовитель -АО РНПК бренд -ОТСУТСТВУЕТ</t>
  </si>
  <si>
    <t>10006120/230517/0002414</t>
  </si>
  <si>
    <t>15-111, БЕЛОСТОК, АЛЛЕЯ 1000-ЛЕТИЯ П. П. 4 LOK/203</t>
  </si>
  <si>
    <t>ГАЗЫ НЕФТЯНЫЕ СЖИЖЕННЫЕ, ЭТИЛЕН, ПРОПИЛЕН, БУТИЛЕН И БУТАДИЕН, ПРОЧИЕ, ФРАКЦИЯ ПРОПАН-ПРОПИЛЕНОВАЯ, ТУ 0272-024-00151638-99, С СОДЕРЖАНИЕМ ПРОПИЛЕНА 75. 45-76. 92%, СОДЕРЖАНИЕ ПРОПАНА 22. 45-23. 67%, СУММА УГЛЕВОДОРОДОВ С2 0. 07-0. 26%, СУММА</t>
  </si>
  <si>
    <t>10006120/040517/0002112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</si>
  <si>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74. 91-77. 48%, СОДЕРЖАНИЕ ПРОПАНА 21. 68-24. 01%, СУММА УГЛЕВОДОРОДОВ С2 0. 07-0. 83%, СУММА</t>
  </si>
  <si>
    <t>10006120/160517/0002253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</si>
  <si>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75. 44-75. 85%, СОДЕРЖАНИЕ ПРОПАНА 23. 50-24. 23%, СУММА УГЛЕВОДОРОДОВ С2 0. 13-0. 49%, СУММА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</si>
  <si>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586. 666 Т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</si>
  <si>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1000. 000 Т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</si>
  <si>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333. 333 Т</t>
  </si>
  <si>
    <t>10006120/070417/0001579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</si>
  <si>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76.31-77.97%, СОДЕРЖАНИЕ ПРОПАНА 20.24-22.40%, СУММА УГЛЕВОДОРОДОВ С2 0.67-1.88%, СУММАУГЛЕВОДОРОДОВ С4 0.08-0.45%, СУММА УГЛЕВОДОРОДОВ С5 И ВЫШЕ - ОТСУТСТВИЕ, ПРИМЕНЯЕТСЯ В КАЧЕСТВЕ СЫРЬЯ ДЛЯ ПРОИЗВОДСТВА ПОЛИМЕРДИСТИЛЛЯТА И УСТАНОВОК КОНЦЕНТРИРОВАНИЯ, КОЛИЧЕСТВО 995.263 Т __1.0__ : __1.1__ изготовитель -АО РНПК бренд -ОТСУТСТВУЕТ</t>
  </si>
  <si>
    <t>10006120/050917/0004482</t>
  </si>
  <si>
    <t>ГАЗЫ НЕФТЯНЫЕ СЖИЖЕННЫЕ, ЭТИЛЕН, ПРОПИЛЕН, БУТИЛЕН И БУТАДИЕН, ПРОЧИЕ, ФРАКЦИЯ ПРОПАН-ПРОПИЛЕНОВАЯ МАРКА А, ТУ 0272-024-00151638-99, МАССОВАЯ ДОЛЯ КОМПОНЕНТОВ: СУММА УГЛЕВОДОРОДОВ С2 0. 13-0. 98%, ПРОПАН 22. 09-23. 81%, ПРОПИЛЕН : 75. 12-76. 77%, СУММА УГЛЕВОДО</t>
  </si>
  <si>
    <t>10006120/180917/0004807</t>
  </si>
  <si>
    <t>ГАЗЫ НЕФТЯНЫЕ СЖИЖЕННЫЕ, ЭТИЛЕН, ПРОПИЛЕН, БУТИЛЕН И БУТАДИЕН, ПРОЧИЕ, ФРАКЦИЯ ПРОПАН-ПРОПИЛЕНОВАЯ, ТУ 0272-024-00151638-99, МАССОВАЯ ДОЛЯ КОМПОНЕНТОВ: СУММА УГЛЕВОДОРОДОВ С2 0. 31-1. 12%, ПРОПАН 22. 54-23. 72%, ПРОПИЛЕН 74. 63-76. 57%, СУММА : УГЛЕВОДОРОДОВ С4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</si>
  <si>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333. 333 Т : АО РНПК ОТС</t>
  </si>
  <si>
    <t>10006120/280917/0005072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</si>
  <si>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73. 88-76. 66%, СОДЕРЖАНИЕ ПРОПАНА 22. 25-25. 55%, СУММА УГЛЕВОДОРОДОВ С2 0. 09-1. 14%, СУММА : УГЛЕВОДОР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</si>
  <si>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1166. 667 Т : АО РНПК ОТ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</si>
  <si>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2000. 000 Т : АО РНПК ОТ</t>
  </si>
  <si>
    <t>10006120/280817/0004289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</si>
  <si>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74. 20-76. 53%, СОДЕРЖАНИЕ ПРОПАНА 22. 65-25. 41%, СУММА УГЛЕВОДОРОДОВ С2 0. 08-0. 60%, СУММА : УГЛЕВОДОР</t>
  </si>
  <si>
    <t>10006120/280817/0004306</t>
  </si>
  <si>
    <t>ГАЗЫ НЕФТЯНЫЕ СЖИЖЕННЫЕ, ЭТИЛЕН, ПРОПИЛЕН, БУТИЛЕН И БУТАДИЕН, ПРОЧИЕ, ФРАКЦИЯ ПРОПАН-ПРОПИЛЕНОВАЯ, ТУ 0272-024-00151638-99, С СОДЕРЖАНИЕМ ПРОПИЛЕНА 74. 59-77. 17%, С СОДЕРЖАНИЕМ ПРОПАНА 22. 08-24. 85%, СУММА УГЛЕВОДОРОДОВ С2 0. 07-1. 58%, СУММА : УГЛЕВОДОРОДОВ</t>
  </si>
  <si>
    <t>10006120/271017/0005796</t>
  </si>
  <si>
    <t>ГАЗЫ НЕФТЯНЫЕ СЖИЖЕННЫЕ, ЭТИЛЕН, ПРОПИЛЕН, БУТИЛЕН И БУТАДИЕН, ПРОЧИЕ, ФРАКЦИЯ ПРОПАН-ПРОПИЛЕНОВАЯ МАРКА А, ТУ 0272-024-00151638-99, МАССОВАЯ ДОЛЯ КОМПОНЕНТОВ: СУММА УГЛЕВОДОРОДОВ С2 0. 07-1. 04%, ПРОПАН 21. 98-24. 71%, ПРОПИЛЕН 74. 31-77. 07%, СУММА : УГЛЕВОДО ГАЗЫ НЕФТЯНЫЕ СЖИЖЕННЫЕ,  ЭТИЛЕН,  ПРОПИЛЕН,  БУТИЛЕН И БУТАДИЕН,  ПРОЧИЕ,  ФРАКЦИЯ ПРОПАН-ПРОПИЛЕНОВАЯ МАРКА А,  ТУ 0272-024-00151638-99,  МАССОВАЯ ДОЛЯ КОМПОНЕНТОВ:  СУММА УГЛЕВОДОРОДОВ С2 0. 07-1. 04%,  ПРОПАН 21. 98-24. 71%,  ПРОПИЛЕН 74. 31-77. 07%,  СУММА :  УГЛ ЕВОДОРОДОВ С4 0. 13-1. 14% ,  СУММА УГЛЕВОДОРОДОВ С5 И ВЫШЕ - ОТСУТСТВИЕ,  ПРИМЕНЯЕТСЯ В КАЧЕСТВЕ СЫРЬЯ ДЛЯ ПРОИЗВОДСТВА ПОЛИМЕРДИСТИЛЛЯТА И УСТАНОВОК КОНЦЕНТРИРОВАНИЯ,  КОЛИЧЕСТВО 5284. 867 Т АО РНПК ОТСУТСТВУЕТ 0</t>
  </si>
  <si>
    <t>10006120/201217/0006896</t>
  </si>
  <si>
    <t>15-111, город БЕЛОСТОК, АЛ. 1000-ЛЕТИЯ П. П. 4 LOK/203</t>
  </si>
  <si>
    <t>ГАЗЫ НЕФТЯНЫЕ СЖИЖЕННЫЕ, ЭТИЛЕН, ПРОПИЛЕН, БУТИЛЕН И БУТАДИЕН, ПРОЧИЕ, ФРАКЦИЯ ПРОПАН-ПРОПИЛЕНОВАЯ МАРКА А, ТУ 0272-024-00151638-99, МАССОВАЯ ДОЛЯ КОМПОНЕНТОВ: СУММА УГЛЕВОДОРОДОВ С2 0. 03-0. 43%, ПРОПАН 22. 75-24. 05%, ПРОПИЛЕН : 74. 86-76. 42%, СУММА УГЛ РОДО РОДОВ С4 0. 28-1. 10% (СУММА БУТАНОВ 0. 25-0. 97%,  СУММА БУТИЛЕНОВ 0. 02-0. 13%),  СУММА УГЛЕВОДОРОДОВ С5 И ВЫШЕ - ОТСУТСТВИЕ,  ПРИМЕНЯЕТСЯ В КАЧЕСТВЕ СЫРЬЯ ДЛЯ ПРОИЗВОДСТВА ПОЛИМЕРДИСТИЛЛЯТА И УСТАНОВОК КОНЦЕНТРИРОВАНИЯ,  КОЛИЧЕСТВО 999. 126 Т АО РНПК ОТСУТ СТВУЕТ 0</t>
  </si>
  <si>
    <t>10006120/211217/0006929</t>
  </si>
  <si>
    <t>446207, САМАРСКАЯ область город НОВОКУЙБЫШЕВСК, улица ОСИ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</si>
  <si>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76. 08-76. 87%, СОДЕРЖАНИЕ ПРОПАНА 22. 54-23. 33%, СУММА УГЛЕВОДОРОДОВ С2 0. 14-0. 55 % : УГЛЕВОДОРО 4 0. 4 0. 18-0. 55%,  СУММА УГЛЕВОДОРОДОВ С5 И ВЫШЕ - ОТСУТСТВИЕ,  ПРИМЕНЯЕТСЯ В КАЧЕСТВЕ СЫРЬЯ ДЛЯ ПРОИЗВОДСТВА ПОЛИМЕРДИСТИЛЛЯТА И УСТАНОВОК КОНЦЕНТРИРОВАНИЯ,  КОЛИЧЕСТВО 532. 068 Т АО РНПК ОТСУТСТВУЕТ 0</t>
  </si>
  <si>
    <t>ПРОЧИЕ СЖИЖЕННЫЕ НЕФТЯНЫЕ ГАЗЫ: ФРАКЦИЯ ПРОПАН-ПРОПИЛЕНОВАЯ, ТУ 0272-024-00151638-99, КОЛИЧЕСТВО 1000. 000 Т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</si>
  <si>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1333. 334 Т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</si>
  <si>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2333. 334 Т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</si>
  <si>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83. 333 Т</t>
  </si>
  <si>
    <t>СИБУР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</si>
  <si>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500. 000 Т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</si>
  <si>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2000. 000 Т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</si>
  <si>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1000.000 Т__1.0__ : __1.1__ изготовитель -АО РНПК бренд -ОТСУТСТВУЕТ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</si>
  <si>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586. 668 Т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</si>
  <si>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1000. 000 Т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</si>
  <si>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333. 334 Т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</si>
  <si>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333. 334 Т : АО РНПК ОТСУТСТВУЕТ 0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</si>
  <si>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1166. 666 Т : АО РНПК ОТСУТСТВУЕТ 0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</si>
  <si>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2000. 000 Т : АО РНПК ОТСУТСТВУЕТ 0</t>
  </si>
  <si>
    <t>ПРОЧИЕ СЖИЖЕННЫЕ НЕФТЯНЫЕ ГАЗЫ: ФРАКЦИЯ ПРОПАН-ПРОПИЛЕНОВАЯ, ТУ 0272-024-00151638-99, КОЛИЧЕСТВО 1000.000 Т :</t>
  </si>
  <si>
    <t>№</t>
  </si>
  <si>
    <t>РОССИЯ</t>
  </si>
  <si>
    <t>ПОЛЬША</t>
  </si>
  <si>
    <t>ЛИТВА</t>
  </si>
  <si>
    <t>ЗАО`РН-ТРАНС`</t>
  </si>
  <si>
    <t>446207 САМАРСКАЯ ОБЛ. Г.НОВОКУЙБЫШЕВСК УЛ.ОСИПЕНКО,Д.11</t>
  </si>
  <si>
    <t>УКРАИНА</t>
  </si>
  <si>
    <t>ЗАО `МОГИТА`</t>
  </si>
  <si>
    <t>СООО `ТРАНСЭКСПЕДИЦИЯ`</t>
  </si>
  <si>
    <t>10006120/120115/0000021</t>
  </si>
  <si>
    <t>ЗАО `РН-ТРАНС`</t>
  </si>
  <si>
    <t>446207 САМАРСКАЯ ОБЛ. Г. НОВОКУЙБЫШЕВСК УЛ. ОСИПЕНКО, Д.11</t>
  </si>
  <si>
    <t>ООО `ГЛОБ-ТЕРМИНАЛ`</t>
  </si>
  <si>
    <t>15-111, , Г.БЕЛОСТОК, АЛ.1000-ЛЕТИЯ П.П. 4 LOK/203</t>
  </si>
  <si>
    <t>ПРОЧИЕ СЖИЖЕННЫЕ НЕФТЯНЫЕ ГАЗЫ: ФРАКЦИЯ ПРОПАН-ПРОПИЛЕНОВАЯ МАРКА `А`, ТУ 0272-024-00151638-99, МАССОВАЯ ДОЛЯ КОМПОНЕНТОВ: СУММА УГЛЕВОДОРОДОВ С2 0.03-1.41 %, ПРОПАН 21.63-24.62 %, ПРОПИЛЕН 73.38-75.79 %, СУММА УГЛЕВОДОРОДОВ С4 0.55-1.95 %</t>
  </si>
  <si>
    <t>ВЕНГРИЯ</t>
  </si>
  <si>
    <t>ТЕЗЕТ А.О.</t>
  </si>
  <si>
    <t>ПО `СЛАВИЯ`</t>
  </si>
  <si>
    <t>10006120/020115/0000008</t>
  </si>
  <si>
    <t>`ГЛОБ-ТЕРМИНАЛ` СП.З О.О.(ПОЛЬША)</t>
  </si>
  <si>
    <t>15-111, , БЕЛОСТОК, АЛЛЕЯ 1000-ЛЕТИЯ ПП 4</t>
  </si>
  <si>
    <t>ПРОЧИЕ СЖИЖЕННЫЕ НЕФТЯНЫЕ ГАЗЫ: ФРАКЦИЯ ПРОПАН-ПРОПИЛЕНОВАЯ, ТУ 0272-024-00151638-99, КОЛИЧЕСТВО 1666.667 Т</t>
  </si>
  <si>
    <t>ВЕЛИКОБРИТАНИЯ</t>
  </si>
  <si>
    <t>10006120/160115/0000058</t>
  </si>
  <si>
    <t>ООО `ЕВРОСТАНДАРТ-АВТОГАЗ` (УКРАИНА)</t>
  </si>
  <si>
    <t>36009, , Г.ПОЛТАВА, УЛ.ЗЕНЬКОВСКАЯ, 19-Б</t>
  </si>
  <si>
    <t>ГАЗЫ НЕФТЯНЫЕ СЖИЖЕННЫЕ, ЭТИЛЕН, ПРОПИЛЕН, БУТИЛЕН И БУТАДИЕН, ПРОЧИЕ, ФРАКЦИЯ ПРОПАН-ПРОПИЛЕНОВАЯ, ТУ 0272-024-00151638-99, КОЛИЧЕСТВО 150.000 Т</t>
  </si>
  <si>
    <t>10006120/200115/0000065</t>
  </si>
  <si>
    <t>ГАЗЫ НЕФТЯНЫЕ СЖИЖЕННЫЕ, ЭТИЛЕН, ПРОПИЛЕН, БУТИЛЕН И БУТАДИЕН, ПРОЧИЕ, ФРАКЦИЯ ПРОПАН-ПРОПИЛЕНОВАЯ, ТУ 0272-024-00151638-99, КОЛИЧЕСТВО 133.333 Т</t>
  </si>
  <si>
    <t>ПРОЧИЕ СЖИЖЕННЫЕ НЕФТЯНЫЕ ГАЗЫ: ФРАКЦИЯ ПРОПАН-ПРОПИЛЕНОВАЯ, ТУ 0272-024-00151638-99, КОЛИЧЕСТВО 133.334 Т</t>
  </si>
  <si>
    <t>ГАЗЫ НЕФТЯНЫЕ СЖИЖЕННЫЕ, ПРОЧИЙ СЖИЖЕННЫЙ ПРОПАН, ФРАКЦИЯ ПРОПАН-ПРОПИЛЕНОВАЯ, ТУ 0272-024-00151638-99, С СОДЕРЖАНИЕМ ПРОПАНА МЕНЕЕ 90%, КОЛИЧЕСТВО 133.333 Т</t>
  </si>
  <si>
    <t>ПРОЧИЕ СЖИЖЕННЫЕ НЕФТЯНЫЕ ГАЗЫ: ФРАКЦИЯ ПРОПАН-ПРОПИЛЕНОВАЯ, ТУ 0272-024-00151638-99, КОЛИЧЕСТВО 150.000 Т</t>
  </si>
  <si>
    <t>ГАЗЫ НЕФТЯНЫЕ СЖИЖЕННЫЕ, ПРОЧИЙ СЖИЖЕННЫЙ ПРОПАН, ФРАКЦИЯ ПРОПАН-ПРОПИЛЕНОВАЯ, ТУ 0272-024-00151638-99, С СОДЕРЖАНИЕМ ПРОПАНА МЕНЕЕ 90%, КОЛИЧЕСТВО 150.000 Т</t>
  </si>
  <si>
    <t>10006120/210115/0000080</t>
  </si>
  <si>
    <t>15-111, , БЕЛОСТОК, АЛ. 1000-ЛЕТИЯ П.П. 4 LOK/203</t>
  </si>
  <si>
    <t>ПРОЧИЕ СЖИЖЕННЫЕ НЕФТЯНЫЕ ГАЗЫ: ФРАКЦИЯ ПРОПАН-ПРОПИЛЕНОВАЯ МАРКА `А`, ТУ 0272-024-00151638-99, МАССОВАЯ ДОЛЯ КОМПОНЕНТОВ: СУММА УГЛЕВОДОРОДОВ С2 0.02-0.50 %, ПРОПАН 23.21-24.92 %, ПРОПИЛЕН 74.06-76.58 %, СУММА УГЛЕВОДОРОДОВ С4 0.09-1.38 %</t>
  </si>
  <si>
    <t>1060, , NICOSIA, ANNIS KOMNINIS STR. 4, 3RD FLOOR, OFFICE 303</t>
  </si>
  <si>
    <t>10006120/210115/0000075</t>
  </si>
  <si>
    <t>ХЕМ-ЛАЙН СП З О. О.</t>
  </si>
  <si>
    <t>09-402, , Г.ПЛОЦК, ДВОРЦОВА, 15</t>
  </si>
  <si>
    <t>ПРОЧИЕ СЖИЖЕННЫЕ НЕФТЯНЫЕ ГАЗЫ: ФРАКЦИЯ ПРОПАН-ПРОПИЛЕНОВАЯ МАРКА `А`, ТУ 0272-024-00151638-99, МАССОВАЯ ДОЛЯ КОМПОНЕНТОВ: СУММА УГЛЕВОДОРОДОВ С2 0.09, 0.21 %, ПРОПАН 23.77, 24.13, 24.41 %, ПРОПИЛЕН 74.51, 74.69, 75.20 %, СУММА УГЛЕВОДОРОДОВ С4</t>
  </si>
  <si>
    <t>10006120/210115/0000079</t>
  </si>
  <si>
    <t>ТРЕЙД-ПРОД ЦО., ЛТД</t>
  </si>
  <si>
    <t>00-695, , ВАРШАВА, УЛ. НОВОГРОДСКАЯ 49</t>
  </si>
  <si>
    <t>ПРОЧИЕ СЖИЖЕННЫЕ НЕФТЯНЫЕ ГАЗЫ: ФРАКЦИЯ ПРОПАН-ПРОПИЛЕНОВАЯ МАРКА `А`, ТУ 0272-024-00151638-99, МАССОВАЯ ДОЛЯ КОМПОНЕНТОВ: СУММА УГЛЕВОДОРОДОВ С2: 0.02-0.08%, ПРОПАН: 22.96-24.78%, ПРОПИЛЕН: 75.01-76.95%, СУММА УГЛЕВОДОРОДОВ С4: 0.03-0.18%, СУММА</t>
  </si>
  <si>
    <t>ПРОЧИЕ СЖИЖЕННЫЕ НЕФТЯНЫЕ ГАЗЫ: ФРАКЦИЯ ПРОПАН-ПРОПИЛЕНОВАЯ МАРКА `А`, ТУ 0272-024-00151638-99, МАССОВАЯ ДОЛЯ КОМПОНЕНТОВ: СУММА УГЛЕВОДОРОДОВ С2 0.03-0.14 %, ПРОПАН 22.57-24.26 %, ПРОПИЛЕН 75.21-76.95 %, СУММА УГЛЕВОДОРОДОВ С4 0.18-0.61 %</t>
  </si>
  <si>
    <t>10006120/270115/0000127</t>
  </si>
  <si>
    <t>20-822, , Г.ЛЮБЛИН, УЛ.ПУЛАВСКА 38</t>
  </si>
  <si>
    <t>ПРОЧИЕ СЖИЖЕННЫЕ НЕФТЯНЫЕ ГАЗЫ: ФРАКЦИЯ ПРОПАН-ПРОПИЛЕНОВАЯ МАРКА `А`, ТУ 0272-024-00151638-99, МАССОВАЯ ДОЛЯ КОМПОНЕНТОВ: СУММА УГЛЕВОДОРОДОВ С2 0.09-0.12%, ПРОПАН 23.47-23.95%, ПРОПИЛЕН 74.86-75.22%, СУММА УГЛЕВОДОРОДОВ С4 0.84-1.26%, СУММА</t>
  </si>
  <si>
    <t>10006120/270115/0000123</t>
  </si>
  <si>
    <t>15-111, , БЕЛОСТОК, АЛ.1000-ЛЕТИЯ П.П. 4 LOK/203</t>
  </si>
  <si>
    <t>ПРОЧИЕ СЖИЖЕННЫЕ НЕФТЯНЫЕ ГАЗЫ: ФРАКЦИЯ ПРОПАН-ПРОПИЛЕНОВАЯ МАРКА `А`, ТУ 0272-024-00151638-99, МАССОВАЯ ДОЛЯ КОМПОНЕНТОВ: СУММА УГЛЕВОДОРОДОВ С2 - 0.06-0.17%, ПРОПАН - 21.90-23.24, ПРОПИЛЕН - 75.55-77.13%, СУММА УГЛЕВОДОРОДОВ С4 - 0.11-1.80%</t>
  </si>
  <si>
    <t>10006120/170215/0000334</t>
  </si>
  <si>
    <t>ЗАО АВТ РЕЙЛ ХУ</t>
  </si>
  <si>
    <t>1134, , БУДАПЕШТ, РОБЕРТ КАРОЛЫ КРТ. 64-66</t>
  </si>
  <si>
    <t>ГАЗЫ НЕФТЯНЫЕ СЖИЖЕННЫЕ, ЭТИЛЕН, ПРОПИЛЕН, БУТИЛЕН И БУТАДИЕН, ПРОЧИЕ, ФРАКЦИЯ ПРОПАН-ПРОПИЛЕНОВАЯ, С СОДЕРЖАНИЕМ ПРОПИЛЕНА 75.62-76.52%, ТУ 0272-024-00151638-99, КОЛИЧЕСТВО 433.669 Т</t>
  </si>
  <si>
    <t>ГАЗЫ НЕФТЯНЫЕ СЖИЖЕННЫЕ, ЭТИЛЕН, ПРОПИЛЕН, БУТИЛЕН И БУТАДИЕН, ПРОЧИЕ, ФРАКЦИЯ ПРОПАН-ПРОПИЛЕНОВАЯ, С СОДЕРЖАНИЕМ ПРОПИЛЕНА 76.00-76.63%, ТУ 0272-024-00151638-99, КОЛИЧЕСТВО 677.327 Т</t>
  </si>
  <si>
    <t>UAB `MOGITA`</t>
  </si>
  <si>
    <t>10006120/030215/0000212</t>
  </si>
  <si>
    <t>10006120/260215/0000425</t>
  </si>
  <si>
    <t>10006120/050315/0000524</t>
  </si>
  <si>
    <t>10006120/130315/0000614</t>
  </si>
  <si>
    <t>1134, , БУДАПЕШТ, РОБЕРТ КАРОЛЫ КРТ.64-66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</si>
  <si>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75.47%, КОЛИЧЕСТВО 63.750 Т :</t>
  </si>
  <si>
    <t>10006120/200315/0000708</t>
  </si>
  <si>
    <t>15-111, , БЕЛОСТОК, АЛ. 1000-ЛЕТНЯ П.П. 4</t>
  </si>
  <si>
    <t>ГАЗЫ НЕФТЯНЫЕ СЖИЖЕННЫЕ, ЭТИЛЕН, ПРОПИЛЕН, БУТИЛЕН И БУТАДИЕН, ПРОЧИЕ, ФРАКЦИЯ ПРОПАН-ПРОПИЛЕНОВАЯ, С СОДЕРЖАНИЕМ ПРОПИЛЕНА 75.47-76.83%, ТУ 0272-024-00151638-99, КОЛИЧЕСТВО 500.535 Т :</t>
  </si>
  <si>
    <t>10006120/300315/0000800</t>
  </si>
  <si>
    <t>ПРОЧИЕ СЖИЖЕННЫЕ НЕФТЯНЫЕ ГАЗЫ: ФРАКЦИЯ ПРОПАН-ПРОПИЛЕНОВАЯ, ТУ 0272-024-00151638-99, КОЛИЧЕСТВО 130.000 Т :</t>
  </si>
  <si>
    <t>10006120/160415/0001013</t>
  </si>
  <si>
    <t>ПРОЧИЕ СЖИЖЕННЫЕ НЕФТЯНЫЕ ГАЗЫ: ФРАКЦИЯ ПРОПАН-ПРОПИЛЕНОВАЯ, ТУ 0272-024-00151638-99, КОЛИЧЕСТВО 243.334 Т</t>
  </si>
  <si>
    <t>220123, , Г.МИНСК, УЛ.КРОПОТКИНА П.А., Д.93А, ПОМ.14</t>
  </si>
  <si>
    <t>СЕРБИЯ</t>
  </si>
  <si>
    <t>10006120/220515/0001449</t>
  </si>
  <si>
    <t>ГАЗЫ НЕФТЯНЫЕ СЖИЖЕННЫЕ, ПРОЧИЙ СЖИЖЕННЫЙ ПРОПАН, ФРАКЦИЯ ПРОПАН-ПРОПИЛЕНОВАЯ, ТУ 0272-024-00151638-99, С СОДЕРЖАНИЕМ ПРОПАНА МЕНЕЕ 90%, КОЛИЧЕСТВО 1000.000 Т</t>
  </si>
  <si>
    <t>ПРОЧИЕ СЖИЖЕННЫЕ НЕФТЯНЫЕ ГАЗЫ: ФРАКЦИЯ ПРОПАН-ПРОПИЛЕНОВАЯ, ТУ 0272-024-00151638-99, КОЛИЧЕСТВО 1000.000 Т</t>
  </si>
  <si>
    <t>ГАЗЫ НЕФТЯНЫЕ СЖИЖЕННЫЕ, ЭТИЛЕН, ПРОПИЛЕН, БУТИЛЕН И БУТАДИЕН, ПРОЧИЕ, ФРАКЦИЯ ПРОПАН-ПРОПИЛЕНОВАЯ, ТУ 0272-024-00151638-99, КОЛИЧЕСТВО 1000.000 Т</t>
  </si>
  <si>
    <t>ООО `КРЕМЕНЬПРОПАНГАЗ`</t>
  </si>
  <si>
    <t>10006120/250615/0001894</t>
  </si>
  <si>
    <t>ПРОЧИЕ СЖИЖЕННЫЕ НЕФТЯНЫЕ ГАЗЫ: ФРАКЦИЯ ПРОПАН-ПРОПИЛЕНОВАЯ, ТУ 0272-024-00151638-99, КОЛИЧЕСТВО 500.000 Т</t>
  </si>
  <si>
    <t>10006120/190615/0001804</t>
  </si>
  <si>
    <t>ПРОЧИЕ СЖИЖЕННЫЕ НЕФТЯНЫЕ ГАЗЫ: ФРАКЦИЯ ПРОПАН-ПРОПИЛЕНОВАЯ, ТУ 0272-024-00151638-99, КОЛИЧЕСТВО 666.667 Т</t>
  </si>
  <si>
    <t>10006120/040615/0001633</t>
  </si>
  <si>
    <t>10006120/020715/0002008</t>
  </si>
  <si>
    <t xml:space="preserve">ГАЗЫ НЕФТЯНЫЕ СЖИЖЕННЫЕ, ЭТИЛЕН, ПРОПИЛЕН, БУТИЛЕН И БУТАДИЕН, ПРОЧИЕ, ФРАКЦИЯ ПРОПАН-ПРОПИЛЕНОВАЯ, ТУ 0272-024-00151638-99, КОЛИЧЕСТВО 1666.666 Т </t>
  </si>
  <si>
    <t xml:space="preserve">ГАЗЫ НЕФТЯНЫЕ СЖИЖЕННЫЕ, ПРОЧИЙ СЖИЖЕННЫЙ ПРОПАН, ФРАКЦИЯ ПРОПАН-ПРОПИЛЕНОВАЯ, ТУ 0272-024-00151638-99, С СОДЕРЖАНИЕМ ПРОПАНА МЕНЕЕ 90%, КОЛИЧЕСТВО 1666.666 Т </t>
  </si>
  <si>
    <t xml:space="preserve">ПРОЧИЕ СЖИЖЕННЫЕ НЕФТЯНЫЕ ГАЗЫ: ФРАКЦИЯ ПРОПАН-ПРОПИЛЕНОВАЯ, ТУ 0272-024-00151638-99, КОЛИЧЕСТВО 1666.668 Т </t>
  </si>
  <si>
    <t>ООО `АВАНТАЖ 7`</t>
  </si>
  <si>
    <t>10006120/040815/0002543</t>
  </si>
  <si>
    <t>ЭТЧЛИ ИНВЕНШЕНЗ ЛИМИТЕД</t>
  </si>
  <si>
    <t>BN26 6EA, ВОСТОЧНЫЙ САССЕКС, ПОУЛГЕЙТ, СТЕЙШН РОУД 49</t>
  </si>
  <si>
    <t>ПРОЧИЕ СЖИЖЕННЫЕ НЕФТЯНЫЕ ГАЗЫ: ФРАКЦИЯ ПРОПАН-ПРОПИЛЕНОВАЯ, ТУ 0272-024-00151638-99, КОЛИЧЕСТВО 266.668 Т:</t>
  </si>
  <si>
    <t>АО`РН-ТРАНС`</t>
  </si>
  <si>
    <t>АО `РН-ТРАНС`</t>
  </si>
  <si>
    <t>10006120/070815/0002610</t>
  </si>
  <si>
    <t>ПРОЧИЕ СЖИЖЕННЫЕ НЕФТЯНЫЕ ГАЗЫ: ФРАКЦИЯ ПРОПАН-ПРОПИЛЕНОВАЯ, ТУ 0272-024-00151638-99, КОЛИЧЕСТВО 533.334 Т:</t>
  </si>
  <si>
    <t>10006120/190815/0002804</t>
  </si>
  <si>
    <t>ГАЗЫ НЕФТЯНЫЕ СЖИЖЕННЫЕ, ЭТИЛЕН, ПРОПИЛЕН, БУТИЛЕН И БУТАДИЕН, ПРОЧИЕ, ФРАКЦИЯ ПРОПАН-ПРОПИЛЕНОВАЯ МАРКА А, С СОДЕРЖАНИЕМ ПРОПИЛЕНА 73.91-77.47 %, ТУ 0272-024-00151638-99, КОЛИЧЕСТВО 4990.307 Т:</t>
  </si>
  <si>
    <t>BN26 6EA, ВОСТОЧНЫЙ САССЕКС, ПОУЛГЕЙТ, 49 СТЕЙШН РОУД</t>
  </si>
  <si>
    <t>10006120/250815/0002889</t>
  </si>
  <si>
    <t>ООО `ЕВРО ГАЗ`</t>
  </si>
  <si>
    <t>24 000, , СУБОТИЦА, ОТМАРА МАЙЕРА ББ.</t>
  </si>
  <si>
    <t>ГАЗЫ НЕФТЯНЫЕ СЖИЖЕННЫЕ, ЭТИЛЕН, ПРОПИЛЕН, БУТИЛЕН И БУТАДИЕН, ПРОЧИЕ, ФРАКЦИЯ ПРОПАН-ПРОПИЛЕНОВАЯ, ТУ 0272-024-00151638-99, КОЛИЧЕСТВО 700.000 Т:</t>
  </si>
  <si>
    <t>ПРОЧИЕ СЖИЖЕННЫЕ НЕФТЯНЫЕ ГАЗЫ: ФРАКЦИЯ ПРОПАН-ПРОПИЛЕНОВАЯ, ТУ 0272-024-00151638-99, КОЛИЧЕСТВО 700.000 Т:</t>
  </si>
  <si>
    <t>ГАЗЫ НЕФТЯНЫЕ СЖИЖЕННЫЕ, ПРОЧИЙ СЖИЖЕННЫЙ ПРОПАН, ФРАКЦИЯ ПРОПАН-ПРОПИЛЕНОВАЯ, ТУ 0272-024-00151638-99, С СОДЕРЖАНИЕМ ПРОПАНА МЕНЕЕ 90%, КОЛИЧЕСТВО 700.000 Т:</t>
  </si>
  <si>
    <t>10006120/260815/0002910</t>
  </si>
  <si>
    <t>ГАЗЫ НЕФТЯНЫЕ СЖИЖЕННЫЕ, ЭТИЛЕН, ПРОПИЛЕН, БУТИЛЕН И БУТАДИЕН, ПРОЧИЕ, ФРАКЦИЯ ПРОПАН-ПРОПИЛЕНОВАЯ, С СОДЕРЖАНИЕМ ПРОПИЛЕНА 74.03-77.07 %, ТУ 0272-024-00151638-99, КОЛИЧЕСТВО 1983.723 Т:</t>
  </si>
  <si>
    <t>10006120/020915/0003076</t>
  </si>
  <si>
    <t>ПРОЧИЕ СЖИЖЕННЫЕ НЕФТЯНЫЕ ГАЗЫ: ФРАКЦИЯ ПРОПАН-ПРОПИЛЕНОВАЯ, ТУ 0272-024-00151638-99, КОЛИЧЕСТВО 333.334 Т:</t>
  </si>
  <si>
    <t>10006120/070915/0003150</t>
  </si>
  <si>
    <t>ГАЗЫ НЕФТЯНЫЕ СЖИЖЕННЫЕ, ЭТИЛЕН, ПРОПИЛЕН, БУТИЛЕН И БУТАДИЕН, ПРОЧИЕ, ФРАКЦИЯ ПРОПАН-ПРОПИЛЕНОВАЯ, ТУ 0272-024-00151638-99, КОЛИЧЕСТВО 666.667 Т:</t>
  </si>
  <si>
    <t>ПРОЧИЕ СЖИЖЕННЫЕ НЕФТЯНЫЕ ГАЗЫ: ФРАКЦИЯ ПРОПАН-ПРОПИЛЕНОВАЯ, ТУ 0272-024-00151638-99, КОЛИЧЕСТВО 666.666 Т:</t>
  </si>
  <si>
    <t>10006120/150915/0003329</t>
  </si>
  <si>
    <t>10006120/170915/0003358</t>
  </si>
  <si>
    <t>ГАЗЫ НЕФТЯНЫЕ СЖИЖЕННЫЕ, ЭТИЛЕН, ПРОПИЛЕН, БУТИЛЕН И БУТАДИЕН, ПРОЧИЕ, ФРАКЦИЯ ПРОПАН-ПРОПИЛЕНОВАЯ МАРКА А, С СОДЕРЖАНИЕМ ПРОПИЛЕНА 75.53-76.71%, ТУ 0272-024-00151638-99, КОЛИЧЕСТВО 1262.770 Т:</t>
  </si>
  <si>
    <t>КИПР</t>
  </si>
  <si>
    <t>10006120/011015/0003568</t>
  </si>
  <si>
    <t>ПРОЧИЕ СЖИЖЕННЫЕ НЕФТЯНЫЕ ГАЗЫ: ФРАКЦИЯ ПРОПАН-ПРОПИЛЕНОВАЯ, ТУ 0272-024-00151638-99, КОЛИЧЕСТВО 1333.334 Т:</t>
  </si>
  <si>
    <t>10006120/131015/0003672</t>
  </si>
  <si>
    <t>ПРОЧИЕ СЖИЖЕННЫЕ НЕФТЯНЫЕ ГАЗЫ: ФРАКЦИЯ ПРОПАН-ПРОПИЛЕНОВАЯ, ТУ 0272-024-00151638-99, КОЛИЧЕСТВО 1800.000 Т:</t>
  </si>
  <si>
    <t>ИНОСТРАННОЕ ТОРГОВОЕ УНИТАРНОЕ ПРЕДПРИЯТИЕ `СУГ ТРЕЙДИНГ`</t>
  </si>
  <si>
    <t>220123, , Г.МИНСК, УЛ.КРОПОТКИНА, Д.93А, ПОМ.14, ОФИС 13</t>
  </si>
  <si>
    <t>ТРАНСФЕР-Р КФТ</t>
  </si>
  <si>
    <t>4625, , ЗАХОНЬ, УЛ. РАКОЧЗИ, 16</t>
  </si>
  <si>
    <t>ООО `НОРД ЭНЕРДЖИ`</t>
  </si>
  <si>
    <t>4625, , ЗАХОНЬ, УЛ.РАКОЧЗИ, 16</t>
  </si>
  <si>
    <t>10006120/101215/0004457</t>
  </si>
  <si>
    <t>ПРОЧИЕ СЖИЖЕННЫЕ НЕФТЯНЫЕ ГАЗЫ: ФРАКЦИЯ ПРОПАН-ПРОПИЛЕНОВАЯ, ТУ 0272-024-00151638-99, КОЛИЧЕСТВО 400.000 Т:</t>
  </si>
  <si>
    <t>10006120/130116/0000072</t>
  </si>
  <si>
    <t>ГАЗЫ НЕФТЯНЫЕ СЖИЖЕННЫЕ, ПРОЧИЙ СЖИЖЕННЫЙ ПРОПАН, ФРАКЦИЯ ПРОПАН-ПРОПИЛЕНОВАЯ, ТУ 0272-024-00151638-99, С СОДЕРЖАНИЕМ ПРОПАНА МЕНЕЕ 90%, КОЛИЧЕСТВО 500.000 Т:, 0</t>
  </si>
  <si>
    <t>10006120/130116/0000061</t>
  </si>
  <si>
    <t>ГАЗЫ НЕФТЯНЫЕ СЖИЖЕННЫЕ, ЭТИЛЕН, ПРОПИЛЕН, БУТИЛЕН И БУТАДИЕН, ПРОЧИЕ, ФРАКЦИЯ ПРОПАН-ПРОПИЛЕНОВАЯ, ТУ 0272-024-00151638-99, С СОДЕРЖАНИЕМ ПРОПИЛЕНА 72.85-77.45 %, КОЛИЧЕСТВО 3991.308 Т:, 0</t>
  </si>
  <si>
    <t>10006120/180116/0000123</t>
  </si>
  <si>
    <t>ГАЗЫ НЕФТЯНЫЕ СЖИЖЕННЫЕ, ЭТИЛЕН, ПРОПИЛЕН, БУТИЛЕН И БУТАДИЕН, ПРОЧИЕ, ФРАКЦИЯ ПРОПАН-ПРОПИЛЕНОВАЯ, ТУ 0272-024-00151638-99, С СОДЕРЖАНИЕМ ПРОПИЛЕНА 74.00-77.96 %, КОЛИЧЕСТВО 3399.367 Т:, 0</t>
  </si>
  <si>
    <t>RU</t>
  </si>
  <si>
    <t>04655, , Г. КИЕВ, УЛ. СТАРОКИЕВСКАЯ, 10Г</t>
  </si>
  <si>
    <t>10006120/030216/0000367</t>
  </si>
  <si>
    <t>ГАЗЫ НЕФТЯНЫЕ СЖИЖЕННЫЕ, ПРОЧИЙ СЖИЖЕННЫЙ ПРОПАН, ФРАКЦИЯ ПРОПАН-ПРОПИЛЕНОВАЯ, ТУ 0272-024-00151638-99, С СОДЕРЖАНИЕМ ПРОПАНА МЕНЕЕ 90%, КОЛИЧЕСТВО 666.667 Т:, 0</t>
  </si>
  <si>
    <t>ГАЗЫ НЕФТЯНЫЕ СЖИЖЕННЫЕ, ЭТИЛЕН, ПРОПИЛЕН, БУТИЛЕН И БУТАДИЕН, ПРОЧИЕ, ФРАКЦИЯ ПРОПАН-ПРОПИЛЕНОВАЯ, ТУ 0272-024-00151638-99, КОЛИЧЕСТВО 666.666 Т:, 0</t>
  </si>
  <si>
    <t>ПРОЧИЕ СЖИЖЕННЫЕ НЕФТЯНЫЕ ГАЗЫ: ФРАКЦИЯ ПРОПАН-ПРОПИЛЕНОВАЯ, ТУ 0272-024-00151638-99, КОЛИЧЕСТВО 666.667 Т:, 0</t>
  </si>
  <si>
    <t>10006120/050216/0000402</t>
  </si>
  <si>
    <t>ГАЗЫ НЕФТЯНЫЕ СЖИЖЕННЫЕ, ЭТИЛЕН, ПРОПИЛЕН, БУТИЛЕН И БУТАДИЕН, ПРОЧИЕ, ФРАКЦИЯ ПРОПАН-ПРОПИЛЕНОВАЯ, ТУ 0272-024-00151638-99, КОЛИЧЕСТВО 66.666 Т:, 0</t>
  </si>
  <si>
    <t>ГАЗЫ НЕФТЯНЫЕ СЖИЖЕННЫЕ, ПРОЧИЙ СЖИЖЕННЫЙ ПРОПАН, ФРАКЦИЯ ПРОПАН-ПРОПИЛЕНОВАЯ, ТУ 0272-024-00151638-99, С СОДЕРЖАНИЕМ ПРОПАНА МЕНЕЕ 90%, КОЛИЧЕСТВО 66.666 Т:, 0</t>
  </si>
  <si>
    <t>10006120/190216/0000635</t>
  </si>
  <si>
    <t>ГАЗЫ НЕФТЯНЫЕ СЖИЖЕННЫЕ, ЭТИЛЕН, ПРОПИЛЕН, БУТИЛЕН И БУТАДИЕН, ПРОЧИЕ, ФРАКЦИЯ ПРОПАН-ПРОПИЛЕНОВАЯ, ТУ 0272-024-00151638-99, КОЛИЧЕСТВО 300.000 Т:, 0</t>
  </si>
  <si>
    <t>ГАЗЫ НЕФТЯНЫЕ СЖИЖЕННЫЕ, ПРОЧИЙ СЖИЖЕННЫЙ ПРОПАН, ФРАКЦИЯ ПРОПАН-ПРОПИЛЕНОВАЯ, ТУ 0272-024-00151638-99, С СОДЕРЖАНИЕМ ПРОПАНА МЕНЕЕ 90%, КОЛИЧЕСТВО 300.000 Т:, 0</t>
  </si>
  <si>
    <t>10006120/020316/0000787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</si>
  <si>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76.77-77.13%, КОЛИЧЕСТВО 94.199 Т:, 0</t>
  </si>
  <si>
    <t>10006120/020316/0000789</t>
  </si>
  <si>
    <t>ГАЗЫ НЕФТЯНЫЕ СЖИЖЕННЫЕ, ЭТИЛЕН, ПРОПИЛЕН, БУТИЛЕН И БУТАДИЕН, ПРОЧИЕ, ФРАКЦИЯ ПРОПАН-ПРОПИЛЕНОВАЯ, С СОДЕРЖАНИЕМ ПРОПИЛЕНА 74.76 - 77.59%, ТУ 0272-024-00151638-99, КОЛИЧЕСТВО 1495.911 Т:, 0</t>
  </si>
  <si>
    <t>10006120/020316/0000784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</si>
  <si>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74.89-76.87%, КОЛИЧЕСТВО 1196.774 Т:, 0</t>
  </si>
  <si>
    <t>10006120/010316/0000762</t>
  </si>
  <si>
    <t>ГАЗЫ НЕФТЯНЫЕ СЖИЖЕННЫЕ, ПРОЧИЙ СЖИЖЕННЫЙ ПРОПАН, ФРАКЦИЯ ПРОПАН-ПРОПИЛЕНОВАЯ, ТУ 0272-024-00151638-99, С СОДЕРЖАНИЕМ ПРОПАНА МЕНЕЕ 90%, КОЛИЧЕСТВО 1000.000 Т:, 0</t>
  </si>
  <si>
    <t>10006120/030316/0000806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</si>
  <si>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75.37-77.49%, КОЛИЧЕСТВО 1588.814 Т:, 0</t>
  </si>
  <si>
    <t>ГАЗЫ НЕФТЯНЫЕ СЖИЖЕННЫЕ, ЭТИЛЕН, ПРОПИЛЕН, БУТИЛЕН И БУТАДИЕН, ПРОЧИЕ, ФРАКЦИЯ ПРОПАН-ПРОПИЛЕНОВАЯ, ТУ 0272-024-00151638-99, КОЛИЧЕСТВО 1000.000 Т:, 0</t>
  </si>
  <si>
    <t>10006120/100316/0000872</t>
  </si>
  <si>
    <t>ГАЗЫ НЕФТЯНЫЕ СЖИЖЕННЫЕ, ЭТИЛЕН, ПРОПИЛЕН, БУТИЛЕН И БУТАДИЕН, ПРОЧИЕ, ФРАКЦИЯ ПРОПАН-ПРОПИЛЕНОВАЯ, ТУ 0272-024-00151638-99, С СОДЕРЖАНИЕМ ПРОПИЛЕНА 75.24-77.69%, КОЛИЧЕСТВО 1357.494 Т:, 0</t>
  </si>
  <si>
    <t>10006120/100316/0000876</t>
  </si>
  <si>
    <t>ГАЗЫ НЕФТЯНЫЕ СЖИЖЕННЫЕ, ЭТИЛЕН, ПРОПИЛЕН, БУТИЛЕН И БУТАДИЕН, ПРОЧИЕ, ФРАКЦИЯ ПРОПАН-ПРОПИЛЕНОВАЯ, С СОДЕРЖАНИЕМ ПРОПИЛЕНА 74.76-77.52 %, ТУ 0272-024-00151638-99, КОЛИЧЕСТВО 635.356 Т:, 0</t>
  </si>
  <si>
    <t>10006120/230316/0001115</t>
  </si>
  <si>
    <t>84100, ДОНЕЦКАЯ ОБЛ.,, Г.СЛАВЯНСК, УЛ.К.МАРКСА, 29</t>
  </si>
  <si>
    <t>ГАЗЫ НЕФТЯНЫЕ СЖИЖЕННЫЕ, ЭТИЛЕН, ПРОПИЛЕН, БУТИЛЕН И БУТАДИЕН, ПРОЧИЕ, ФРАКЦИЯ ПРОПАН-ПРОПИЛЕНОВАЯ, С СОДЕРЖАНИЕМ ПРОПИЛЕНА 76.38%, ТУ 0272-024-00151638-99, КОЛИЧЕСТВО 33.123 Т:, 0</t>
  </si>
  <si>
    <t>10006120/290316/0001233</t>
  </si>
  <si>
    <t>ГАЗЫ НЕФТЯНЫЕ СЖИЖЕННЫЕ, ЭТИЛЕН, ПРОПИЛЕН, БУТИЛЕН И БУТАДИЕН, ПРОЧИЕ, ФРАКЦИЯ ПРОПАН-ПРОПИЛЕНОВАЯ, ТУ 0272-024-00151638-99, КОЛИЧЕСТВО 166.666 Т:, 0</t>
  </si>
  <si>
    <t>10006120/290316/0001235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</si>
  <si>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75.08-77.16%, КОЛИЧЕСТВО 1997.326 Т:, 0</t>
  </si>
  <si>
    <t>10006120/300316/0001261</t>
  </si>
  <si>
    <t>ПРОЧИЕ СЖИЖЕННЫЕ НЕФТЯНЫЕ ГАЗЫ: ФРАКЦИЯ ПРОПАН-ПРОПИЛЕНОВАЯ, ТУ 0272-024-00151638-99, КОЛИЧЕСТВО 66.667 Т:, 0</t>
  </si>
  <si>
    <t>ГАЗЫ НЕФТЯНЫЕ СЖИЖЕННЫЕ, ПРОЧИЙ СЖИЖЕННЫЙ ПРОПАН, ФРАКЦИЯ ПРОПАН-ПРОПИЛЕНОВАЯ, ТУ 0272-024-00151638-99, С СОДЕРЖАНИЕМ ПРОПАНА МЕНЕЕ 90%, КОЛИЧЕСТВО 66.667 Т:, 0</t>
  </si>
  <si>
    <t>ГАЗЫ НЕФТЯНЫЕ СЖИЖЕННЫЕ, ПРОЧИЙ СЖИЖЕННЫЙ ПРОПАН, ФРАКЦИЯ ПРОПАН-ПРОПИЛЕНОВАЯ, ТУ 0272-024-00151638-99, С СОДЕРЖАНИЕМ ПРОПАНА МЕНЕЕ 90%, КОЛИЧЕСТВО 166.667 Т:, 0</t>
  </si>
  <si>
    <t>10006120/290316/0001234</t>
  </si>
  <si>
    <t>, , КАУНАС, УЛ. А. СТУЛЬГИНСКИО 41</t>
  </si>
  <si>
    <t>10006120/290316/0001232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</si>
  <si>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75.62-76.81%, КОЛИЧЕСТВО 515.135 Т:, 0</t>
  </si>
  <si>
    <t>ПРОЧИЕ СЖИЖЕННЫЕ НЕФТЯНЫЕ ГАЗЫ: ФРАКЦИЯ ПРОПАН-ПРОПИЛЕНОВАЯ, ТУ 0272-024-00151638-99, КОЛИЧЕСТВО 83.334 Т:, 0</t>
  </si>
  <si>
    <t>ГАЗЫ НЕФТЯНЫЕ СЖИЖЕННЫЕ, ПРОЧИЙ СЖИЖЕННЫЙ ПРОПАН, ФРАКЦИЯ ПРОПАН-ПРОПИЛЕНОВАЯ, ТУ 0272-024-00151638-99, С СОДЕРЖАНИЕМ ПРОПАНА МЕНЕЕ 90%, КОЛИЧЕСТВО 83.333 Т:, 0</t>
  </si>
  <si>
    <t>ПРОЧИЕ СЖИЖЕННЫЕ НЕФТЯНЫЕ ГАЗЫ: ФРАКЦИЯ ПРОПАН-ПРОПИЛЕНОВАЯ, ТУ 0272-024-00151638-99, КОЛИЧЕСТВО 166.667 Т:, 0</t>
  </si>
  <si>
    <t>ГАЗЫ НЕФТЯНЫЕ СЖИЖЕННЫЕ, ЭТИЛЕН, ПРОПИЛЕН, БУТИЛЕН И БУТАДИЕН, ПРОЧИЕ, ФРАКЦИЯ ПРОПАН-ПРОПИЛЕНОВАЯ, ТУ 0272-024-00151638-99, КОЛИЧЕСТВО 83.333 Т:, 0</t>
  </si>
  <si>
    <t>10006120/290316/0001231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</si>
  <si>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75.28-76.71%, КОЛИЧЕСТВО 883.403 Т:, 0</t>
  </si>
  <si>
    <t>10006120/070416/0001415</t>
  </si>
  <si>
    <t>ГАЗЫ НЕФТЯНЫЕ И УГЛЕВОДОРОДНЫЕ, ЭТИЛЕН, ПРОПИЛЕН, БУТИЛЕН И БУТАДИЕН, ПРОЧИЕ, ФРАКЦИЯ ПРОПАН-ПРОПИЛЕНОВАЯ, С СОДЕРЖАНИЕМ ПРОПИЛЕНА 75.00-78.83 %, ТУ 0272-024-00151638-99, КОЛИЧЕСТВО 1984.205 Т:, 0</t>
  </si>
  <si>
    <t>ООО ЛУКОЙЛ-НИЖЕГОРОДНЕФТЕОРГСИНТЕЗ</t>
  </si>
  <si>
    <t>10006120/110416/0001455</t>
  </si>
  <si>
    <t>01042, , Г.КИЕВ, УЛ.И.КУДРИ, 18/2, КВ.13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</si>
  <si>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75.96-77.70%,КОЛИЧЕСТВО 195.755 Т:, 0</t>
  </si>
  <si>
    <t>10006120/220416/0001714</t>
  </si>
  <si>
    <t>ГАЗЫ НЕФТЯНЫЕ СЖИЖЕННЫЕ, ЭТИЛЕН, ПРОПИЛЕН, БУТИЛЕН И БУТАДИЕН, ПРОЧИЕ, ФРАКЦИЯ ПРОПАН-ПРОПИЛЕНОВАЯ МАРКА А, С СОДЕРЖАНИЕМ ПРОПИЛЕНА 75.11-77.85%, ТУ 0272-024-00151638-99, КОЛИЧЕСТВО 4416.657 Т:, 0</t>
  </si>
  <si>
    <t>10006120/190516/0002048</t>
  </si>
  <si>
    <t>ГАЗЫ НЕФТЯНЫЕ СЖИЖЕННЫЕ, ЭТИЛЕН, ПРОПИЛЕН, БУТИЛЕН И БУТАДИЕН, ПРОЧИЕ, ФРАКЦИЯ ПРОПАН-ПРОПИЛЕНОВАЯ, С СОДЕРЖАНИЕМ ПРОПИЛЕНА 75.37-76.24 %, ТУ 0272-024-00151638-99, КОЛИЧЕСТВО 585.067 Т:, 0</t>
  </si>
  <si>
    <t>10006120/310516/0002256</t>
  </si>
  <si>
    <t>ГАЗЫ НЕФТЯНЫЕ СЖИЖЕННЫЕ, ЭТИЛЕН, ПРОПИЛЕН, БУТИЛЕН И БУТАДИЕН, ПРОЧИЕ, ФРАКЦИЯ ПРОПАН-ПРОПИЛЕНОВАЯ, С СОДЕРЖАНИЕМ ПРОПИЛЕНА 73.34 - 76.20%, ТУ 0272-024-00151638-99, КОЛИЧЕСТВО 92.448 Т:, 0</t>
  </si>
  <si>
    <t>10006120/310516/0002257</t>
  </si>
  <si>
    <t>84100, ДОНЕЦКАЯ ОБЛ.,, Г. СЛАВЯНСК, УЛ. К.МАРКСА, 29</t>
  </si>
  <si>
    <t>ГАЗЫ НЕФТЯНЫЕ СЖИЖЕННЫЕ, ЭТИЛЕН, ПРОПИЛЕН, БУТИЛЕН И БУТАДИЕН, ПРОЧИЕ, ФРАКЦИЯ ПРОПАН-ПРОПИЛЕНОВАЯ, С СОДЕРЖАНИЕМ ПРОПИЛЕНА 76.17 - 76.68%, ТУ 0272-024-00151638-99, КОЛИЧЕСТВО 193.466 Т:, 0</t>
  </si>
  <si>
    <t>10006120/310516/0002267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</si>
  <si>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73.86-77.02%, КОЛИЧЕСТВО 984.200 Т:, 0</t>
  </si>
  <si>
    <t>10006120/060616/0002321</t>
  </si>
  <si>
    <t>39628, ПОЛТАВСКАЯ ОБЛАСТЬ, Г.КРЕМЕНЧУГ, ПРОЕЗД ОТРАСЛЕВОЙ, 71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</si>
  <si>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76.62-77.30%, КОЛИЧЕСТВО 194.408 Т:, 0</t>
  </si>
  <si>
    <t>10006120/140616/0002431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</si>
  <si>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74.36-77.54%, КОЛИЧЕСТВО 1780.541 Т:, 0</t>
  </si>
  <si>
    <t>10006120/200616/0002546</t>
  </si>
  <si>
    <t>ГАЗЫ НЕФТЯНЫЕ СЖИЖЕННЫЕ, ЭТИЛЕН, ПРОПИЛЕН, БУТИЛЕН И БУТАДИЕН, ПРОЧИЕ, ФРАКЦИЯ ПРОПАН-ПРОПИЛЕНОВАЯ, ТУ 0272-024-00151638-99, С СОДЕРЖАНИЕМ ПРОПИЛЕНА 75.39 - 77.10%, КОЛИЧЕСТВО 2495.435 Т:, 0</t>
  </si>
  <si>
    <t>10006120/200616/0002543</t>
  </si>
  <si>
    <t>, , КАУНАС, УЛ. СТУЛЬГИНСКОГО, Д.41</t>
  </si>
  <si>
    <t>ГАЗЫ НЕФТЯНЫЕ СЖИЖЕННЫЕ, ЭТИЛЕН, ПРОПИЛЕН, БУТИЛЕН И БУТАДИЕН, ПРОЧИЕ, ФРАКЦИЯ ПРОПАН-ПРОПИЛЕНОВАЯ МАРКА А, ТУ 0272-024-00151638-99, С СОДЕРЖАНИЕМ ПРОПИЛЕНА 73.34-76.45%, КОЛИЧЕСТВО 238.792 Т:, 0</t>
  </si>
  <si>
    <t>10006120/030816/0003263</t>
  </si>
  <si>
    <t>ГАЗЫ НЕФТЯНЫЕ СЖИЖЕННЫЕ, ЭТИЛЕН, ПРОПИЛЕН, БУТИЛЕН И БУТАДИЕН, ПРОЧИЕ, ФРАКЦИЯ ПРОПАН-ПРОПИЛЕНОВАЯ МАРКА А, С СОДЕРЖАНИЕМ ПРОПИЛЕНА 74.07-76.14, ТУ 0272-024-00151638-99, КОЛИЧЕСТВО 902.272 Т:, 0</t>
  </si>
  <si>
    <t>10006120/201016/0004422</t>
  </si>
  <si>
    <t>ГАЗЫ НЕФТЯНЫЕ СЖИЖЕННЫЕ, ПРОЧИЙ СЖИЖЕННЫЙ ПРОПАН, ФРАКЦИЯ ПРОПАН-ПРОПИЛЕНОВАЯ, ТУ 0272-024-00151638-99, ПРИМЕНЯЕТСЯ В КАЧЕСТВЕ СЫРЬЯ ДЛЯ ПРОИЗВОДСТВА ПОЛИМЕРДИСТИЛЛЯТА И УСТАНОВОК КОНЦЕНТРИРОВАНИЯ, С СОДЕРЖАНИЕМ ПРОПАНА МЕНЕЕ 90%, КОЛИЧЕСТВО 266.667 Т :, 0</t>
  </si>
  <si>
    <t>10006120/081116/0004684</t>
  </si>
  <si>
    <t>ГАЗЫ НЕФТЯНЫЕ СЖИЖЕННЫЕ, ПРОЧИЙ СЖИЖЕННЫЙ ПРОПАН, ФРАКЦИЯ ПРОПАН-ПРОПИЛЕНОВАЯ, ТУ 0272-024-00151638-99, С СОДЕРЖАНИЕМ ПРОПАНА МЕНЕЕ 90%, ПРИМЕНЯЕТСЯ В КАЧЕСТВЕ СЫРЬЯ ДЛЯ ПРОИЗВОДСТВА ПОЛИМЕРДИСТИЛЛЯТА И УСТАНОВОК КОНЦЕНТРИРОВАНИЯ, КОЛИЧЕСТВО 500.000,Т</t>
  </si>
  <si>
    <t>10006120/021216/0005091</t>
  </si>
  <si>
    <t>ГАЗЫ НЕФТЯНЫЕ СЖИЖЕННЫЕ, ПРОЧИЙ СЖИЖЕННЫЙ ПРОПАН, ФРАКЦИЯ ПРОПАН-ПРОПИЛЕНОВАЯ, ТУ 0272-024-00151638-99, ПРИМЕНЯЕТСЯ В КАЧЕСТВЕ СЫРЬЯ ДЛЯ ПРОИЗВОДСТВА ПОЛИМЕРДИСТИЛЛЯТА И УСТАНОВОК КОНЦЕНТРИРОВАНИЯ, С СОДЕРЖАНИЕМ ПРОПАНА МЕНЕЕ 90%, КОЛИЧЕСТВО 566.667,Т</t>
  </si>
  <si>
    <t>10006120/221216/0005476</t>
  </si>
  <si>
    <t>1134, , Г.БУДАПЕШТ, РОБЕРТ КАРОЛЫ, КРТ.64-66</t>
  </si>
  <si>
    <t>1-ГАЗЫ НЕФТЯНЫЕ СЖИЖЕННЫЕ, ЭТИЛЕН, ПРОПИЛЕН, БУТИЛЕН И БУТАДИЕН, ПРОЧИЕ, ФРАКЦИЯ ПРОПАН-ПРОПИЛЕНОВАЯ МАРКА А, ТУ 0272-024-00151638-99, С СОДЕРЖАНИЕМ ПРОПИЛЕНА 73.30-76.24%, ПРИМЕНЯЕТСЯ В КАЧЕСТВЕ СЫРЬЯ ДЛЯ ПРОИЗВОДСТВА ПОЛИМЕРДИСТИЛЛЯТА И УСТАНОВОККОНЦЕНТРИРОВАНИЯ,,КОЛИЧЕСТВО,741.609Т</t>
  </si>
  <si>
    <t>10006120/231216/0005501</t>
  </si>
  <si>
    <t>ГАЗЫ НЕФТЯНЫЕ СЖИЖЕННЫЕ, ПРОЧИЙ СЖИЖЕННЫЙ ПРОПАН, ФРАКЦИЯ ПРОПАН-ПРОПИЛЕНОВАЯ, ТУ 0272-024-00151638-99, ПРИМЕНЯЕТСЯ В КАЧЕСТВЕ СЫРЬЯ ДЛЯ ПРОИЗВОДСТВА ПОЛИМЕРДИСТИЛЛЯТА И УСТАНОВОК КОНЦЕНТРИРОВАНИЯ, С СОДЕРЖАНИЕМ ПРОПАНА МЕНЕЕ 90%, КОЛИЧЕСТВО 666.667,Т</t>
  </si>
  <si>
    <t>ПРОЧИЕ СЖИЖЕННЫЕ НЕФТЯНЫЕ ГАЗЫ: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666.666 Т</t>
  </si>
  <si>
    <t>ГАЗЫ НЕФТЯНЫЕ СЖИЖЕННЫЕ, ЭТИЛЕН, ПРОПИЛЕН, БУТИЛЕН И БУТАДИЕН, ПРОЧИЕ, ФРАКЦИЯ ПРОПАН-ПРОПИЛЕНОВАЯ, ТУ 0272-024-00151638-99, ПРИМЕНЯЕТСЯ В КАЧЕСТВЕ СЫРЬЯ ДЛЯ ПРОИЗВОДСТВА ПОЛИМЕРДИСТИЛЛЯТА И УСТАНОВОК КОНЦЕНТРИРОВАНИЯ, КОЛИЧЕСТВО 666.667 Т</t>
  </si>
  <si>
    <t>Я_ПРОЧИЕ</t>
  </si>
  <si>
    <t>БЕЛАРУСЬ</t>
  </si>
  <si>
    <t>ДЕКЛАРАЦИЯ</t>
  </si>
  <si>
    <t>Год</t>
  </si>
  <si>
    <t>Категория</t>
  </si>
  <si>
    <t>ПРОПАН-ПРОПИЛЕНОВАЯ ФРАКЦИЯ</t>
  </si>
  <si>
    <t>ГРУППА</t>
  </si>
  <si>
    <t>ЗАО РНПК</t>
  </si>
  <si>
    <t>ОАО СЛАВНЕФТЬ-ЯНОС</t>
  </si>
  <si>
    <t>Общий итог</t>
  </si>
  <si>
    <t>ПРОИЗВОДИТЕЛЬ</t>
  </si>
  <si>
    <t>ЭК Итог</t>
  </si>
  <si>
    <t>ТУ 0272-024-00151638-99</t>
  </si>
  <si>
    <t>НЕ ОПРЕД</t>
  </si>
  <si>
    <t>Месяц</t>
  </si>
  <si>
    <t>КАТЕГОРИЯ 2</t>
  </si>
  <si>
    <t>ПРОЧИЕ</t>
  </si>
  <si>
    <t>ВЕС, КГ</t>
  </si>
  <si>
    <t>итого</t>
  </si>
  <si>
    <t>https://www.rosneft.ru/upload/site1/document_file/PK_PPF_marka_A_KNPZ.pdf.pdf</t>
  </si>
  <si>
    <t>Куйбышевский НПЗ</t>
  </si>
  <si>
    <t>Сызранский НПЗ</t>
  </si>
  <si>
    <t>Новокуйбышевский НПЗ</t>
  </si>
  <si>
    <t>Газпром нефть</t>
  </si>
  <si>
    <t>Казаньоргсинтез</t>
  </si>
  <si>
    <t>завод Этилен</t>
  </si>
  <si>
    <t>https://www.kazanorgsintez.ru/upload/catalog/zavod-etilen/katalog_produkcii_105.pdf</t>
  </si>
  <si>
    <t>база</t>
  </si>
  <si>
    <t>http://himcontract.ru/?page_id=265</t>
  </si>
  <si>
    <t>ОАО «ЭКТОС-Волга»</t>
  </si>
  <si>
    <t>ООО «ХимКонтракт»</t>
  </si>
  <si>
    <t>ОАО СЛАВНЕФТЬ-ЯНОС (Ярославнефтеоргсинтез)</t>
  </si>
  <si>
    <t>АО РНПК (Рязанская НПК)</t>
  </si>
  <si>
    <t>СИБУР Тольятти</t>
  </si>
  <si>
    <t>Уфимская группа НПЗ</t>
  </si>
  <si>
    <t>Газпромнефть-ОНПЗ (Омский НПЗ)</t>
  </si>
  <si>
    <t>Башнефть</t>
  </si>
  <si>
    <t>Роснефть</t>
  </si>
  <si>
    <t>Роснефть (Самарская Группа НПЗ)</t>
  </si>
  <si>
    <t>https://startng.ru/kompanies/ao-rnpk/</t>
  </si>
  <si>
    <t>о компании</t>
  </si>
  <si>
    <t>ссылка на продукт</t>
  </si>
  <si>
    <t>группа</t>
  </si>
  <si>
    <t>компания</t>
  </si>
  <si>
    <t>https://www.tinkoff.ru/invest/news/29130/</t>
  </si>
  <si>
    <t>нормативка</t>
  </si>
  <si>
    <t>ТУ 0272-024-00151638-99 изм.1</t>
  </si>
  <si>
    <t>Московский НПЗ</t>
  </si>
  <si>
    <t>СТО 05766623-014.23-2012</t>
  </si>
  <si>
    <t>ТУ 2411-020-55871762-2003</t>
  </si>
  <si>
    <t>http://www.100best.ru/content/tovary-i-predpriyatiya?i1=355&amp;i2=42892</t>
  </si>
  <si>
    <t>https://plastinfo.ru/information/news/36769_20.02.2018/</t>
  </si>
  <si>
    <t>завод «Полиом»</t>
  </si>
  <si>
    <t>ГК «Титан», СИБУР и «Газпром нефть»</t>
  </si>
  <si>
    <t>мощность – 250 тысяч тонн пропан-пропиленовой фракции в год</t>
  </si>
  <si>
    <t>https://ukrchem.dp.ua/2018/02/27/rossiya-ooo-sibur-tolyatti-nachalo-vypusk-propan-propilenovoj-frakcii-ppf.html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</si>
</sst>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\.mm\.yyyy"/>
    <numFmt numFmtId="166" formatCode="_(* #,##0_);_(* \(#,##0\);_(* &quot;-&quot;??_);_(@_)"/>
  </numFmts>
  <fonts count="15" x14ac:knownFonts="1">
    <font>
      <sz val="12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"/>
    </font>
    <font>
      <b/>
      <sz val="12"/>
      <name val="Calibri"/>
      <family val="2"/>
      <charset val="204"/>
    </font>
    <font>
      <sz val="12"/>
      <name val="Calibri"/>
      <family val="2"/>
      <charset val="1"/>
    </font>
    <font>
      <b/>
      <sz val="12"/>
      <color theme="1"/>
      <name val="Calibri"/>
      <family val="2"/>
      <charset val="1"/>
    </font>
    <font>
      <sz val="12"/>
      <name val="Calibri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color rgb="FF000000"/>
      <name val="Arial"/>
      <family val="2"/>
    </font>
    <font>
      <u/>
      <sz val="12"/>
      <color theme="1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NumberFormat="1"/>
    <xf numFmtId="0" fontId="3" fillId="2" borderId="0" xfId="0" applyFont="1" applyFill="1"/>
    <xf numFmtId="0" fontId="2" fillId="3" borderId="0" xfId="0" applyFont="1" applyFill="1"/>
    <xf numFmtId="0" fontId="0" fillId="2" borderId="0" xfId="0" applyFill="1"/>
    <xf numFmtId="0" fontId="2" fillId="4" borderId="0" xfId="0" applyFont="1" applyFill="1"/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/>
    <xf numFmtId="0" fontId="5" fillId="6" borderId="1" xfId="0" applyFont="1" applyFill="1" applyBorder="1"/>
    <xf numFmtId="0" fontId="5" fillId="0" borderId="1" xfId="0" applyFont="1" applyBorder="1"/>
    <xf numFmtId="166" fontId="0" fillId="0" borderId="0" xfId="1" applyNumberFormat="1" applyFont="1"/>
    <xf numFmtId="166" fontId="0" fillId="0" borderId="0" xfId="0" applyNumberFormat="1"/>
    <xf numFmtId="0" fontId="5" fillId="0" borderId="0" xfId="0" applyFont="1"/>
    <xf numFmtId="0" fontId="5" fillId="0" borderId="2" xfId="0" applyFont="1" applyBorder="1"/>
    <xf numFmtId="166" fontId="0" fillId="2" borderId="0" xfId="0" applyNumberFormat="1" applyFill="1"/>
    <xf numFmtId="166" fontId="5" fillId="6" borderId="1" xfId="0" applyNumberFormat="1" applyFont="1" applyFill="1" applyBorder="1"/>
    <xf numFmtId="166" fontId="5" fillId="0" borderId="2" xfId="0" applyNumberFormat="1" applyFont="1" applyBorder="1"/>
    <xf numFmtId="166" fontId="2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2"/>
    <xf numFmtId="14" fontId="0" fillId="0" borderId="0" xfId="0" applyNumberFormat="1" applyFill="1"/>
    <xf numFmtId="0" fontId="0" fillId="0" borderId="0" xfId="0" applyNumberFormat="1" applyFill="1" applyAlignment="1">
      <alignment horizontal="center"/>
    </xf>
    <xf numFmtId="4" fontId="0" fillId="0" borderId="0" xfId="0" applyNumberFormat="1" applyFill="1"/>
    <xf numFmtId="165" fontId="0" fillId="0" borderId="0" xfId="0" applyNumberFormat="1" applyFill="1"/>
    <xf numFmtId="0" fontId="0" fillId="0" borderId="0" xfId="0" applyNumberFormat="1" applyFill="1"/>
    <xf numFmtId="166" fontId="0" fillId="0" borderId="0" xfId="1" applyNumberFormat="1" applyFont="1" applyFill="1"/>
  </cellXfs>
  <cellStyles count="9">
    <cellStyle name="Гиперссылка" xfId="2" builtinId="8"/>
    <cellStyle name="Гиперссылка 2" xfId="5" xr:uid="{25A1FAEC-0721-4808-9729-4DDFAFA5CD8F}"/>
    <cellStyle name="Обычный" xfId="0" builtinId="0"/>
    <cellStyle name="Обычный 2" xfId="3" xr:uid="{1351FB1B-8881-4463-9D82-71B7A6A437A9}"/>
    <cellStyle name="Обычный 3" xfId="4" xr:uid="{66F5EC5B-7CC0-4838-80E1-9BDC9CCC682E}"/>
    <cellStyle name="Процентный 2" xfId="7" xr:uid="{3A5BB747-BCF8-43CD-8021-0CBBE921DAEB}"/>
    <cellStyle name="Финансовый" xfId="1" builtinId="3"/>
    <cellStyle name="Финансовый 2" xfId="8" xr:uid="{4EA51F87-15FF-43E2-ABAE-CA8656D0C1A8}"/>
    <cellStyle name="Финансовый 3" xfId="6" xr:uid="{4E7632E0-C968-4FF4-AF89-C33F367221C3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krchem.dp.ua/2018/02/27/rossiya-ooo-sibur-tolyatti-nachalo-vypusk-propan-propilenovoj-frakcii-ppf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D07E-3197-48EB-8DB3-82B8EE5738B0}">
  <dimension ref="A2:J35"/>
  <sheetViews>
    <sheetView zoomScale="80" zoomScaleNormal="80" workbookViewId="0">
      <selection activeCell="C28" sqref="C28"/>
    </sheetView>
  </sheetViews>
  <sheetFormatPr defaultRowHeight="15.75" x14ac:dyDescent="0.25"/>
  <cols>
    <col min="2" max="2" width="28.75" customWidth="1"/>
    <col min="3" max="3" width="27.875" customWidth="1"/>
    <col min="4" max="9" width="13.25" customWidth="1"/>
    <col min="10" max="10" width="15.5" customWidth="1"/>
  </cols>
  <sheetData>
    <row r="2" spans="1:10" x14ac:dyDescent="0.25">
      <c r="A2" t="s">
        <v>391</v>
      </c>
    </row>
    <row r="3" spans="1:10" x14ac:dyDescent="0.25">
      <c r="A3" s="11" t="s">
        <v>2</v>
      </c>
      <c r="B3" s="11" t="s">
        <v>384</v>
      </c>
      <c r="C3" s="11" t="s">
        <v>389</v>
      </c>
      <c r="D3" s="18">
        <v>2015</v>
      </c>
      <c r="E3" s="18">
        <v>2016</v>
      </c>
      <c r="F3" s="18">
        <v>2017</v>
      </c>
      <c r="G3" s="18">
        <v>2018</v>
      </c>
      <c r="H3" s="18">
        <v>2019</v>
      </c>
      <c r="I3" s="18">
        <v>2020</v>
      </c>
      <c r="J3" s="11" t="s">
        <v>383</v>
      </c>
    </row>
    <row r="4" spans="1:10" x14ac:dyDescent="0.25">
      <c r="A4" s="15" t="s">
        <v>21</v>
      </c>
      <c r="B4" s="15" t="s">
        <v>55</v>
      </c>
      <c r="C4" t="s">
        <v>379</v>
      </c>
      <c r="D4" s="14">
        <v>142448</v>
      </c>
      <c r="E4" s="14"/>
      <c r="F4" s="14"/>
      <c r="G4" s="14">
        <v>1675587</v>
      </c>
      <c r="H4" s="14"/>
      <c r="I4" s="14"/>
      <c r="J4" s="2">
        <v>1818035</v>
      </c>
    </row>
    <row r="5" spans="1:10" x14ac:dyDescent="0.25">
      <c r="A5" s="15"/>
      <c r="B5" s="15"/>
      <c r="C5" t="s">
        <v>390</v>
      </c>
      <c r="D5" s="14">
        <v>168467800</v>
      </c>
      <c r="E5" s="14">
        <v>105613430</v>
      </c>
      <c r="F5" s="14">
        <v>31048567</v>
      </c>
      <c r="G5" s="14">
        <v>26892469</v>
      </c>
      <c r="H5" s="14">
        <v>11477145</v>
      </c>
      <c r="I5" s="14"/>
      <c r="J5" s="2">
        <v>343499411</v>
      </c>
    </row>
    <row r="6" spans="1:10" x14ac:dyDescent="0.25">
      <c r="A6" s="15"/>
      <c r="B6" s="15"/>
      <c r="C6" t="s">
        <v>387</v>
      </c>
      <c r="D6" s="14">
        <v>16150000</v>
      </c>
      <c r="E6" s="14">
        <v>1380000</v>
      </c>
      <c r="F6" s="14"/>
      <c r="G6" s="14">
        <v>1000000</v>
      </c>
      <c r="H6" s="14">
        <v>62570000</v>
      </c>
      <c r="I6" s="14"/>
      <c r="J6" s="2">
        <v>81100000</v>
      </c>
    </row>
    <row r="7" spans="1:10" x14ac:dyDescent="0.25">
      <c r="A7" s="15"/>
      <c r="B7" s="15"/>
      <c r="C7" s="5" t="s">
        <v>392</v>
      </c>
      <c r="D7" s="17">
        <f>SUM(D4:D6)</f>
        <v>184760248</v>
      </c>
      <c r="E7" s="17">
        <f t="shared" ref="E7:J7" si="0">SUM(E4:E6)</f>
        <v>106993430</v>
      </c>
      <c r="F7" s="17">
        <f t="shared" si="0"/>
        <v>31048567</v>
      </c>
      <c r="G7" s="17">
        <f t="shared" si="0"/>
        <v>29568056</v>
      </c>
      <c r="H7" s="17">
        <f t="shared" si="0"/>
        <v>74047145</v>
      </c>
      <c r="I7" s="17">
        <f t="shared" si="0"/>
        <v>0</v>
      </c>
      <c r="J7" s="17">
        <f t="shared" si="0"/>
        <v>426417446</v>
      </c>
    </row>
    <row r="8" spans="1:10" x14ac:dyDescent="0.25">
      <c r="A8" s="15"/>
      <c r="B8" s="15" t="s">
        <v>59</v>
      </c>
      <c r="C8" t="s">
        <v>379</v>
      </c>
      <c r="D8" s="14">
        <v>125711586</v>
      </c>
      <c r="E8" s="14">
        <v>115348672</v>
      </c>
      <c r="F8" s="14">
        <v>138196959</v>
      </c>
      <c r="G8" s="14">
        <v>136316839</v>
      </c>
      <c r="H8" s="14">
        <v>153612223</v>
      </c>
      <c r="I8" s="14">
        <v>19953029</v>
      </c>
      <c r="J8" s="2">
        <v>689139308</v>
      </c>
    </row>
    <row r="9" spans="1:10" x14ac:dyDescent="0.25">
      <c r="A9" s="15"/>
      <c r="B9" s="15"/>
      <c r="C9" t="s">
        <v>390</v>
      </c>
      <c r="D9" s="14">
        <v>32461298</v>
      </c>
      <c r="E9" s="14">
        <v>42588713</v>
      </c>
      <c r="F9" s="14">
        <v>13970465</v>
      </c>
      <c r="G9" s="14">
        <v>36741083</v>
      </c>
      <c r="H9" s="14">
        <v>44867252</v>
      </c>
      <c r="I9" s="14"/>
      <c r="J9" s="2">
        <v>170628811</v>
      </c>
    </row>
    <row r="10" spans="1:10" x14ac:dyDescent="0.25">
      <c r="A10" s="15"/>
      <c r="B10" s="15"/>
      <c r="C10" t="s">
        <v>387</v>
      </c>
      <c r="D10" s="14">
        <v>85267550</v>
      </c>
      <c r="E10" s="14">
        <v>82251000</v>
      </c>
      <c r="F10" s="14">
        <v>76789000</v>
      </c>
      <c r="G10" s="14">
        <v>91086000</v>
      </c>
      <c r="H10" s="14">
        <v>122126000</v>
      </c>
      <c r="I10" s="14">
        <v>21138000</v>
      </c>
      <c r="J10" s="2">
        <v>478657550</v>
      </c>
    </row>
    <row r="11" spans="1:10" x14ac:dyDescent="0.25">
      <c r="A11" s="15"/>
      <c r="B11" s="15"/>
      <c r="C11" s="5" t="s">
        <v>392</v>
      </c>
      <c r="D11" s="17">
        <f>SUM(D8:D10)</f>
        <v>243440434</v>
      </c>
      <c r="E11" s="17">
        <f t="shared" ref="E11" si="1">SUM(E8:E10)</f>
        <v>240188385</v>
      </c>
      <c r="F11" s="17">
        <f t="shared" ref="F11" si="2">SUM(F8:F10)</f>
        <v>228956424</v>
      </c>
      <c r="G11" s="17">
        <f t="shared" ref="G11" si="3">SUM(G8:G10)</f>
        <v>264143922</v>
      </c>
      <c r="H11" s="17">
        <f t="shared" ref="H11" si="4">SUM(H8:H10)</f>
        <v>320605475</v>
      </c>
      <c r="I11" s="17">
        <f t="shared" ref="I11" si="5">SUM(I8:I10)</f>
        <v>41091029</v>
      </c>
      <c r="J11" s="17">
        <f t="shared" ref="J11" si="6">SUM(J8:J10)</f>
        <v>1338425669</v>
      </c>
    </row>
    <row r="12" spans="1:10" x14ac:dyDescent="0.25">
      <c r="A12" s="15"/>
      <c r="B12" s="15" t="s">
        <v>382</v>
      </c>
      <c r="C12" t="s">
        <v>379</v>
      </c>
      <c r="D12" s="14">
        <v>6001240</v>
      </c>
      <c r="E12" s="14">
        <v>11630880</v>
      </c>
      <c r="F12" s="14">
        <v>5646980</v>
      </c>
      <c r="G12" s="14">
        <v>2794720</v>
      </c>
      <c r="H12" s="14">
        <v>1100000</v>
      </c>
      <c r="I12" s="14">
        <v>1092100</v>
      </c>
      <c r="J12" s="2">
        <v>28265920</v>
      </c>
    </row>
    <row r="13" spans="1:10" x14ac:dyDescent="0.25">
      <c r="A13" s="15"/>
      <c r="B13" s="15"/>
      <c r="C13" t="s">
        <v>390</v>
      </c>
      <c r="D13" s="14">
        <v>11366120</v>
      </c>
      <c r="E13" s="14">
        <v>11616495</v>
      </c>
      <c r="F13" s="14">
        <v>6647090</v>
      </c>
      <c r="G13" s="14">
        <v>6024580</v>
      </c>
      <c r="H13" s="14">
        <v>952330</v>
      </c>
      <c r="I13" s="14"/>
      <c r="J13" s="2">
        <v>36606615</v>
      </c>
    </row>
    <row r="14" spans="1:10" x14ac:dyDescent="0.25">
      <c r="A14" s="15"/>
      <c r="B14" s="15"/>
      <c r="C14" t="s">
        <v>387</v>
      </c>
      <c r="D14" s="14">
        <v>8918000</v>
      </c>
      <c r="E14" s="14">
        <v>11628000</v>
      </c>
      <c r="F14" s="14">
        <v>5182000</v>
      </c>
      <c r="G14" s="14">
        <v>2331000</v>
      </c>
      <c r="H14" s="14">
        <v>1408000</v>
      </c>
      <c r="I14" s="14"/>
      <c r="J14" s="2">
        <v>29467000</v>
      </c>
    </row>
    <row r="15" spans="1:10" x14ac:dyDescent="0.25">
      <c r="A15" s="15"/>
      <c r="B15" s="15"/>
      <c r="C15" s="5" t="s">
        <v>392</v>
      </c>
      <c r="D15" s="17">
        <f>SUM(D12:D14)</f>
        <v>26285360</v>
      </c>
      <c r="E15" s="17">
        <f t="shared" ref="E15" si="7">SUM(E12:E14)</f>
        <v>34875375</v>
      </c>
      <c r="F15" s="17">
        <f t="shared" ref="F15" si="8">SUM(F12:F14)</f>
        <v>17476070</v>
      </c>
      <c r="G15" s="17">
        <f t="shared" ref="G15" si="9">SUM(G12:G14)</f>
        <v>11150300</v>
      </c>
      <c r="H15" s="17">
        <f t="shared" ref="H15" si="10">SUM(H12:H14)</f>
        <v>3460330</v>
      </c>
      <c r="I15" s="17">
        <f t="shared" ref="I15" si="11">SUM(I12:I14)</f>
        <v>1092100</v>
      </c>
      <c r="J15" s="17">
        <f t="shared" ref="J15" si="12">SUM(J12:J14)</f>
        <v>94339535</v>
      </c>
    </row>
    <row r="16" spans="1:10" x14ac:dyDescent="0.25">
      <c r="A16" s="15"/>
      <c r="B16" s="15" t="s">
        <v>334</v>
      </c>
      <c r="C16" t="s">
        <v>379</v>
      </c>
      <c r="D16" s="14"/>
      <c r="E16" s="14"/>
      <c r="F16" s="14">
        <v>72613</v>
      </c>
      <c r="G16" s="14"/>
      <c r="H16" s="14">
        <v>697800</v>
      </c>
      <c r="I16" s="14"/>
      <c r="J16" s="2">
        <v>770413</v>
      </c>
    </row>
    <row r="17" spans="1:10" x14ac:dyDescent="0.25">
      <c r="A17" s="15"/>
      <c r="B17" s="15"/>
      <c r="C17" t="s">
        <v>390</v>
      </c>
      <c r="D17" s="14">
        <v>18181694</v>
      </c>
      <c r="E17" s="14">
        <v>86257172</v>
      </c>
      <c r="F17" s="14">
        <v>9173787</v>
      </c>
      <c r="G17" s="14">
        <v>2700000</v>
      </c>
      <c r="H17" s="14">
        <v>2798277</v>
      </c>
      <c r="I17" s="14"/>
      <c r="J17" s="2">
        <v>119110930</v>
      </c>
    </row>
    <row r="18" spans="1:10" x14ac:dyDescent="0.25">
      <c r="A18" s="12"/>
      <c r="B18" s="15"/>
      <c r="C18" t="s">
        <v>387</v>
      </c>
      <c r="D18" s="14">
        <v>8070000</v>
      </c>
      <c r="E18" s="14">
        <v>46080000</v>
      </c>
      <c r="F18" s="14"/>
      <c r="G18" s="14"/>
      <c r="H18" s="14"/>
      <c r="I18" s="14"/>
      <c r="J18" s="2">
        <v>54150000</v>
      </c>
    </row>
    <row r="19" spans="1:10" x14ac:dyDescent="0.25">
      <c r="A19" s="15"/>
      <c r="B19" s="15"/>
      <c r="C19" s="5" t="s">
        <v>392</v>
      </c>
      <c r="D19" s="17">
        <f>SUM(D16:D18)</f>
        <v>26251694</v>
      </c>
      <c r="E19" s="17">
        <f t="shared" ref="E19" si="13">SUM(E16:E18)</f>
        <v>132337172</v>
      </c>
      <c r="F19" s="17">
        <f t="shared" ref="F19" si="14">SUM(F16:F18)</f>
        <v>9246400</v>
      </c>
      <c r="G19" s="17">
        <f t="shared" ref="G19" si="15">SUM(G16:G18)</f>
        <v>2700000</v>
      </c>
      <c r="H19" s="17">
        <f t="shared" ref="H19" si="16">SUM(H16:H18)</f>
        <v>3496077</v>
      </c>
      <c r="I19" s="17">
        <f t="shared" ref="I19" si="17">SUM(I16:I18)</f>
        <v>0</v>
      </c>
      <c r="J19" s="17">
        <f t="shared" ref="J19" si="18">SUM(J16:J18)</f>
        <v>174031343</v>
      </c>
    </row>
    <row r="20" spans="1:10" x14ac:dyDescent="0.25">
      <c r="A20" s="16" t="s">
        <v>385</v>
      </c>
      <c r="B20" s="16"/>
      <c r="C20" s="16"/>
      <c r="D20" s="19">
        <v>480737736</v>
      </c>
      <c r="E20" s="19">
        <v>514394362</v>
      </c>
      <c r="F20" s="19">
        <v>286727461</v>
      </c>
      <c r="G20" s="19">
        <v>307562278</v>
      </c>
      <c r="H20" s="19">
        <v>401609027</v>
      </c>
      <c r="I20" s="19">
        <v>42183129</v>
      </c>
      <c r="J20" s="19">
        <v>2033213993</v>
      </c>
    </row>
    <row r="25" spans="1:10" x14ac:dyDescent="0.25">
      <c r="A25" t="s">
        <v>391</v>
      </c>
    </row>
    <row r="26" spans="1:10" x14ac:dyDescent="0.25">
      <c r="A26" s="11" t="s">
        <v>2</v>
      </c>
      <c r="B26" s="11" t="s">
        <v>384</v>
      </c>
      <c r="C26" s="11" t="s">
        <v>389</v>
      </c>
      <c r="D26" s="18">
        <v>2015</v>
      </c>
      <c r="E26" s="18">
        <v>2016</v>
      </c>
      <c r="F26" s="18">
        <v>2017</v>
      </c>
      <c r="G26" s="18">
        <v>2018</v>
      </c>
      <c r="H26" s="18">
        <v>2019</v>
      </c>
      <c r="I26" s="18">
        <v>2020</v>
      </c>
      <c r="J26" s="11" t="s">
        <v>383</v>
      </c>
    </row>
    <row r="27" spans="1:10" x14ac:dyDescent="0.25">
      <c r="A27" s="15" t="s">
        <v>21</v>
      </c>
      <c r="B27" s="15" t="s">
        <v>55</v>
      </c>
      <c r="C27" t="s">
        <v>379</v>
      </c>
      <c r="D27" s="14">
        <f>IFERROR(D4/D7*D6+D4,0)</f>
        <v>154899.46196166612</v>
      </c>
      <c r="E27" s="14">
        <f t="shared" ref="E27:J27" si="19">IFERROR(E4/E7*E6+E4,0)</f>
        <v>0</v>
      </c>
      <c r="F27" s="14">
        <f t="shared" si="19"/>
        <v>0</v>
      </c>
      <c r="G27" s="14">
        <f t="shared" si="19"/>
        <v>1732255.8253025494</v>
      </c>
      <c r="H27" s="14">
        <f t="shared" si="19"/>
        <v>0</v>
      </c>
      <c r="I27" s="14">
        <f t="shared" si="19"/>
        <v>0</v>
      </c>
      <c r="J27" s="14">
        <f t="shared" si="19"/>
        <v>2163805.6524043111</v>
      </c>
    </row>
    <row r="28" spans="1:10" x14ac:dyDescent="0.25">
      <c r="A28" s="15"/>
      <c r="B28" s="15"/>
      <c r="C28" t="s">
        <v>390</v>
      </c>
      <c r="D28" s="14">
        <f>D7-D27</f>
        <v>184605348.53803834</v>
      </c>
      <c r="E28" s="14">
        <f t="shared" ref="E28:J28" si="20">E7-E27</f>
        <v>106993430</v>
      </c>
      <c r="F28" s="14">
        <f t="shared" si="20"/>
        <v>31048567</v>
      </c>
      <c r="G28" s="14">
        <f t="shared" si="20"/>
        <v>27835800.174697451</v>
      </c>
      <c r="H28" s="14">
        <f t="shared" si="20"/>
        <v>74047145</v>
      </c>
      <c r="I28" s="14">
        <f t="shared" si="20"/>
        <v>0</v>
      </c>
      <c r="J28" s="14">
        <f t="shared" si="20"/>
        <v>424253640.34759569</v>
      </c>
    </row>
    <row r="29" spans="1:10" x14ac:dyDescent="0.25">
      <c r="A29" s="15"/>
      <c r="B29" s="15" t="s">
        <v>59</v>
      </c>
      <c r="C29" t="s">
        <v>379</v>
      </c>
      <c r="D29" s="14">
        <f>IFERROR(D8/D11*D10+D8,0)</f>
        <v>169743379.60432088</v>
      </c>
      <c r="E29" s="14">
        <f t="shared" ref="E29:J29" si="21">IFERROR(E8/E11*E10+E8,0)</f>
        <v>154849098.38686296</v>
      </c>
      <c r="F29" s="14">
        <f t="shared" si="21"/>
        <v>184546417.55308694</v>
      </c>
      <c r="G29" s="14">
        <f t="shared" si="21"/>
        <v>183323620.39076772</v>
      </c>
      <c r="H29" s="14">
        <f t="shared" si="21"/>
        <v>212126652.13162354</v>
      </c>
      <c r="I29" s="14">
        <f t="shared" si="21"/>
        <v>30217243.288768478</v>
      </c>
      <c r="J29" s="14">
        <f t="shared" si="21"/>
        <v>935594333.79342377</v>
      </c>
    </row>
    <row r="30" spans="1:10" x14ac:dyDescent="0.25">
      <c r="A30" s="15"/>
      <c r="B30" s="15"/>
      <c r="C30" t="s">
        <v>390</v>
      </c>
      <c r="D30" s="14">
        <f>D11-D29</f>
        <v>73697054.395679116</v>
      </c>
      <c r="E30" s="14">
        <f t="shared" ref="E30:J30" si="22">E11-E29</f>
        <v>85339286.613137037</v>
      </c>
      <c r="F30" s="14">
        <f t="shared" si="22"/>
        <v>44410006.446913064</v>
      </c>
      <c r="G30" s="14">
        <f t="shared" si="22"/>
        <v>80820301.609232277</v>
      </c>
      <c r="H30" s="14">
        <f t="shared" si="22"/>
        <v>108478822.86837646</v>
      </c>
      <c r="I30" s="14">
        <f t="shared" si="22"/>
        <v>10873785.711231522</v>
      </c>
      <c r="J30" s="14">
        <f t="shared" si="22"/>
        <v>402831335.20657623</v>
      </c>
    </row>
    <row r="31" spans="1:10" x14ac:dyDescent="0.25">
      <c r="A31" s="15"/>
      <c r="B31" s="15" t="s">
        <v>382</v>
      </c>
      <c r="C31" t="s">
        <v>379</v>
      </c>
      <c r="D31" s="14">
        <f>D12/D15*D14+D12</f>
        <v>8037318.5745373089</v>
      </c>
      <c r="E31" s="14">
        <f t="shared" ref="E31:J31" si="23">E12/E15*E14+E12</f>
        <v>15508798.807754755</v>
      </c>
      <c r="F31" s="14">
        <f t="shared" si="23"/>
        <v>7321421.1277821613</v>
      </c>
      <c r="G31" s="14">
        <f t="shared" si="23"/>
        <v>3378963.6813359279</v>
      </c>
      <c r="H31" s="14">
        <f t="shared" si="23"/>
        <v>1547587.3688347642</v>
      </c>
      <c r="I31" s="14">
        <f t="shared" si="23"/>
        <v>1092100</v>
      </c>
      <c r="J31" s="14">
        <f t="shared" si="23"/>
        <v>37094793.967207916</v>
      </c>
    </row>
    <row r="32" spans="1:10" x14ac:dyDescent="0.25">
      <c r="A32" s="15"/>
      <c r="B32" s="15"/>
      <c r="C32" t="s">
        <v>390</v>
      </c>
      <c r="D32" s="14">
        <f>D15-D31</f>
        <v>18248041.425462693</v>
      </c>
      <c r="E32" s="14">
        <f t="shared" ref="E32:J32" si="24">E15-E31</f>
        <v>19366576.192245245</v>
      </c>
      <c r="F32" s="14">
        <f t="shared" si="24"/>
        <v>10154648.872217838</v>
      </c>
      <c r="G32" s="14">
        <f t="shared" si="24"/>
        <v>7771336.3186640721</v>
      </c>
      <c r="H32" s="14">
        <f t="shared" si="24"/>
        <v>1912742.6311652358</v>
      </c>
      <c r="I32" s="14">
        <f t="shared" si="24"/>
        <v>0</v>
      </c>
      <c r="J32" s="14">
        <f t="shared" si="24"/>
        <v>57244741.032792084</v>
      </c>
    </row>
    <row r="33" spans="1:10" x14ac:dyDescent="0.25">
      <c r="A33" s="15"/>
      <c r="B33" s="15" t="s">
        <v>334</v>
      </c>
      <c r="C33" t="s">
        <v>379</v>
      </c>
      <c r="D33" s="14">
        <f>IFERROR(D16/D19*D18+D16,0)</f>
        <v>0</v>
      </c>
      <c r="E33" s="14">
        <f t="shared" ref="E33:J33" si="25">IFERROR(E16/E19*E18+E16,0)</f>
        <v>0</v>
      </c>
      <c r="F33" s="14">
        <f t="shared" si="25"/>
        <v>72613</v>
      </c>
      <c r="G33" s="14">
        <f t="shared" si="25"/>
        <v>0</v>
      </c>
      <c r="H33" s="14">
        <f t="shared" si="25"/>
        <v>697800</v>
      </c>
      <c r="I33" s="14">
        <f t="shared" si="25"/>
        <v>0</v>
      </c>
      <c r="J33" s="14">
        <f t="shared" si="25"/>
        <v>1010127.6584681588</v>
      </c>
    </row>
    <row r="34" spans="1:10" x14ac:dyDescent="0.25">
      <c r="A34" s="15"/>
      <c r="B34" s="15"/>
      <c r="C34" t="s">
        <v>390</v>
      </c>
      <c r="D34" s="14">
        <f>D19-D33</f>
        <v>26251694</v>
      </c>
      <c r="E34" s="14">
        <f t="shared" ref="E34:J34" si="26">E19-E33</f>
        <v>132337172</v>
      </c>
      <c r="F34" s="14">
        <f t="shared" si="26"/>
        <v>9173787</v>
      </c>
      <c r="G34" s="14">
        <f t="shared" si="26"/>
        <v>2700000</v>
      </c>
      <c r="H34" s="14">
        <f t="shared" si="26"/>
        <v>2798277</v>
      </c>
      <c r="I34" s="14">
        <f t="shared" si="26"/>
        <v>0</v>
      </c>
      <c r="J34" s="14">
        <f t="shared" si="26"/>
        <v>173021215.34153184</v>
      </c>
    </row>
    <row r="35" spans="1:10" x14ac:dyDescent="0.25">
      <c r="A35" s="16" t="s">
        <v>385</v>
      </c>
      <c r="B35" s="16"/>
      <c r="C35" s="16"/>
      <c r="D35" s="19">
        <f>SUM(D27:D34)</f>
        <v>480737736</v>
      </c>
      <c r="E35" s="19">
        <f t="shared" ref="E35:J35" si="27">SUM(E27:E34)</f>
        <v>514394362</v>
      </c>
      <c r="F35" s="19">
        <f t="shared" si="27"/>
        <v>286727461</v>
      </c>
      <c r="G35" s="19">
        <f t="shared" si="27"/>
        <v>307562278</v>
      </c>
      <c r="H35" s="19">
        <f t="shared" si="27"/>
        <v>401609027</v>
      </c>
      <c r="I35" s="19">
        <f t="shared" si="27"/>
        <v>42183129</v>
      </c>
      <c r="J35" s="19">
        <f t="shared" si="27"/>
        <v>2033213993</v>
      </c>
    </row>
  </sheetData>
  <autoFilter ref="A25:J35" xr:uid="{08B6BA18-D0D5-41FD-B73E-C5EC5A0AB93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F947-7333-4CCC-8BB1-CDC24AB3B376}">
  <dimension ref="A1:F18"/>
  <sheetViews>
    <sheetView zoomScale="90" zoomScaleNormal="90" workbookViewId="0">
      <selection activeCell="D19" sqref="D19"/>
    </sheetView>
  </sheetViews>
  <sheetFormatPr defaultRowHeight="15.75" x14ac:dyDescent="0.25"/>
  <cols>
    <col min="1" max="1" width="24.625" customWidth="1"/>
    <col min="2" max="2" width="15.75" hidden="1" customWidth="1"/>
    <col min="3" max="3" width="18.375" customWidth="1"/>
    <col min="4" max="4" width="22.125" customWidth="1"/>
  </cols>
  <sheetData>
    <row r="1" spans="1:6" s="25" customFormat="1" x14ac:dyDescent="0.25">
      <c r="A1" s="25" t="s">
        <v>417</v>
      </c>
      <c r="B1" s="25" t="s">
        <v>419</v>
      </c>
      <c r="C1" s="25" t="s">
        <v>416</v>
      </c>
      <c r="D1" s="25" t="s">
        <v>415</v>
      </c>
      <c r="E1" s="25" t="s">
        <v>414</v>
      </c>
    </row>
    <row r="2" spans="1:6" x14ac:dyDescent="0.25">
      <c r="A2" s="22" t="s">
        <v>55</v>
      </c>
      <c r="B2" s="15"/>
      <c r="C2" s="22" t="s">
        <v>397</v>
      </c>
      <c r="D2" t="s">
        <v>401</v>
      </c>
    </row>
    <row r="3" spans="1:6" x14ac:dyDescent="0.25">
      <c r="A3" s="22" t="s">
        <v>409</v>
      </c>
      <c r="B3" s="23" t="s">
        <v>423</v>
      </c>
      <c r="C3" s="22" t="s">
        <v>397</v>
      </c>
    </row>
    <row r="4" spans="1:6" x14ac:dyDescent="0.25">
      <c r="A4" s="22" t="s">
        <v>421</v>
      </c>
      <c r="B4" s="15" t="s">
        <v>422</v>
      </c>
      <c r="C4" s="22" t="s">
        <v>397</v>
      </c>
    </row>
    <row r="5" spans="1:6" x14ac:dyDescent="0.25">
      <c r="A5" s="22" t="s">
        <v>426</v>
      </c>
      <c r="B5" s="15"/>
      <c r="C5" s="22" t="s">
        <v>427</v>
      </c>
      <c r="F5" s="26" t="s">
        <v>428</v>
      </c>
    </row>
    <row r="6" spans="1:6" s="21" customFormat="1" x14ac:dyDescent="0.25">
      <c r="A6" s="22" t="s">
        <v>394</v>
      </c>
      <c r="B6" s="24"/>
      <c r="C6" s="21" t="s">
        <v>412</v>
      </c>
      <c r="D6" s="21" t="s">
        <v>393</v>
      </c>
    </row>
    <row r="7" spans="1:6" s="21" customFormat="1" x14ac:dyDescent="0.25">
      <c r="A7" s="22" t="s">
        <v>395</v>
      </c>
      <c r="B7" s="23"/>
      <c r="C7" s="21" t="s">
        <v>412</v>
      </c>
    </row>
    <row r="8" spans="1:6" x14ac:dyDescent="0.25">
      <c r="A8" s="22" t="s">
        <v>396</v>
      </c>
      <c r="B8" s="23"/>
      <c r="C8" s="21" t="s">
        <v>412</v>
      </c>
    </row>
    <row r="9" spans="1:6" x14ac:dyDescent="0.25">
      <c r="A9" s="22" t="s">
        <v>406</v>
      </c>
      <c r="B9" s="15" t="s">
        <v>386</v>
      </c>
      <c r="C9" s="21" t="s">
        <v>411</v>
      </c>
      <c r="D9" t="s">
        <v>401</v>
      </c>
      <c r="E9" t="s">
        <v>413</v>
      </c>
    </row>
    <row r="10" spans="1:6" x14ac:dyDescent="0.25">
      <c r="A10" s="22" t="s">
        <v>405</v>
      </c>
      <c r="B10" s="15" t="s">
        <v>420</v>
      </c>
      <c r="D10" t="s">
        <v>401</v>
      </c>
    </row>
    <row r="11" spans="1:6" x14ac:dyDescent="0.25">
      <c r="A11" s="22" t="s">
        <v>334</v>
      </c>
      <c r="B11" s="15"/>
      <c r="D11" t="s">
        <v>401</v>
      </c>
    </row>
    <row r="12" spans="1:6" x14ac:dyDescent="0.25">
      <c r="A12" s="22" t="s">
        <v>407</v>
      </c>
      <c r="B12" s="15"/>
      <c r="C12" t="s">
        <v>139</v>
      </c>
      <c r="D12" t="s">
        <v>425</v>
      </c>
      <c r="E12" s="27" t="s">
        <v>429</v>
      </c>
    </row>
    <row r="13" spans="1:6" x14ac:dyDescent="0.25">
      <c r="A13" s="22" t="s">
        <v>408</v>
      </c>
      <c r="B13" s="15"/>
      <c r="C13" t="s">
        <v>410</v>
      </c>
      <c r="D13" t="s">
        <v>424</v>
      </c>
    </row>
    <row r="14" spans="1:6" s="21" customFormat="1" x14ac:dyDescent="0.25">
      <c r="A14" s="22" t="s">
        <v>404</v>
      </c>
      <c r="B14" s="22"/>
      <c r="C14" s="21" t="s">
        <v>403</v>
      </c>
      <c r="D14" s="21" t="s">
        <v>402</v>
      </c>
    </row>
    <row r="15" spans="1:6" x14ac:dyDescent="0.25">
      <c r="A15" s="22" t="s">
        <v>398</v>
      </c>
      <c r="B15" s="22"/>
      <c r="C15" t="s">
        <v>399</v>
      </c>
      <c r="D15" t="s">
        <v>400</v>
      </c>
    </row>
    <row r="16" spans="1:6" x14ac:dyDescent="0.25">
      <c r="A16" s="15"/>
      <c r="B16" s="15"/>
    </row>
    <row r="17" spans="1:2" x14ac:dyDescent="0.25">
      <c r="A17" s="15"/>
      <c r="B17" s="15"/>
    </row>
    <row r="18" spans="1:2" x14ac:dyDescent="0.25">
      <c r="A18" s="15"/>
      <c r="B18" s="15"/>
    </row>
  </sheetData>
  <hyperlinks>
    <hyperlink ref="E12" r:id="rId1" xr:uid="{85CE5F28-3CA3-4118-9369-20ED8F2952CB}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C638-B7CC-4EE3-BD6D-6BC231CD6E7C}">
  <dimension ref="A1"/>
  <sheetViews>
    <sheetView workbookViewId="0">
      <selection activeCell="F12" sqref="F12"/>
    </sheetView>
  </sheetViews>
  <sheetFormatPr defaultRowHeight="15.75" x14ac:dyDescent="0.25"/>
  <sheetData>
    <row r="1" spans="1:1" x14ac:dyDescent="0.25">
      <c r="A1" t="s">
        <v>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2"/>
  <sheetViews>
    <sheetView tabSelected="1" zoomScale="60" zoomScaleNormal="60" workbookViewId="0">
      <pane ySplit="1" topLeftCell="A2" activePane="bottomLeft" state="frozen"/>
      <selection pane="bottomLeft" activeCell="AE21" sqref="AE21"/>
    </sheetView>
  </sheetViews>
  <sheetFormatPr defaultRowHeight="17.25" customHeight="1" x14ac:dyDescent="0.25"/>
  <cols>
    <col min="2" max="2" width="10.5" customWidth="1"/>
    <col min="3" max="3" width="11.875" customWidth="1"/>
    <col min="4" max="5" width="7.625" customWidth="1"/>
    <col min="6" max="6" width="7.5" customWidth="1"/>
    <col min="7" max="7" width="12.25" customWidth="1"/>
    <col min="8" max="9" width="10.5" customWidth="1"/>
    <col min="10" max="10" width="8.5" customWidth="1"/>
    <col min="11" max="16" width="10.5" customWidth="1"/>
    <col min="17" max="17" width="32.375" customWidth="1"/>
    <col min="18" max="18" width="13.875" style="10" customWidth="1"/>
    <col min="19" max="19" width="10.5" style="10" customWidth="1"/>
    <col min="20" max="20" width="10.75" style="10" customWidth="1"/>
    <col min="21" max="21" width="15.375" customWidth="1"/>
    <col min="22" max="22" width="25.5" customWidth="1"/>
    <col min="23" max="23" width="17.875" customWidth="1"/>
    <col min="24" max="24" width="9.25" customWidth="1"/>
    <col min="25" max="25" width="15.25" customWidth="1"/>
    <col min="26" max="26" width="10.5" customWidth="1"/>
    <col min="27" max="27" width="12.75" style="13" customWidth="1"/>
    <col min="28" max="28" width="10.875" customWidth="1"/>
    <col min="29" max="29" width="10.5" customWidth="1"/>
  </cols>
  <sheetData>
    <row r="1" spans="1:29" ht="17.25" customHeight="1" x14ac:dyDescent="0.3">
      <c r="A1" s="3" t="s">
        <v>150</v>
      </c>
      <c r="B1" s="1" t="s">
        <v>0</v>
      </c>
      <c r="C1" s="1" t="s">
        <v>1</v>
      </c>
      <c r="D1" s="8" t="s">
        <v>377</v>
      </c>
      <c r="E1" s="8" t="s">
        <v>388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6" t="s">
        <v>10</v>
      </c>
      <c r="O1" s="6" t="s">
        <v>11</v>
      </c>
      <c r="P1" s="1" t="s">
        <v>12</v>
      </c>
      <c r="Q1" s="7" t="s">
        <v>376</v>
      </c>
      <c r="R1" s="9" t="s">
        <v>378</v>
      </c>
      <c r="S1" s="9" t="s">
        <v>389</v>
      </c>
      <c r="T1" s="9" t="s">
        <v>380</v>
      </c>
      <c r="U1" s="1" t="s">
        <v>13</v>
      </c>
      <c r="V1" s="6" t="s">
        <v>384</v>
      </c>
      <c r="W1" s="1" t="s">
        <v>14</v>
      </c>
      <c r="X1" s="1" t="s">
        <v>15</v>
      </c>
      <c r="Y1" s="1" t="s">
        <v>16</v>
      </c>
      <c r="Z1" s="1" t="s">
        <v>17</v>
      </c>
      <c r="AA1" s="20" t="s">
        <v>18</v>
      </c>
      <c r="AB1" s="1" t="s">
        <v>19</v>
      </c>
      <c r="AC1" s="4" t="s">
        <v>20</v>
      </c>
    </row>
    <row r="2" spans="1:29" s="10" customFormat="1" ht="17.25" customHeight="1" x14ac:dyDescent="0.25">
      <c r="A2" s="10">
        <v>11516</v>
      </c>
      <c r="B2" s="10" t="s">
        <v>259</v>
      </c>
      <c r="C2" s="28">
        <v>42254</v>
      </c>
      <c r="D2" s="29">
        <v>2015</v>
      </c>
      <c r="E2" s="29">
        <v>9</v>
      </c>
      <c r="F2" s="10" t="s">
        <v>21</v>
      </c>
      <c r="G2" s="10">
        <v>6330017677</v>
      </c>
      <c r="H2" s="10" t="s">
        <v>242</v>
      </c>
      <c r="I2" s="10" t="s">
        <v>155</v>
      </c>
      <c r="K2" s="10" t="s">
        <v>169</v>
      </c>
      <c r="L2" s="10" t="s">
        <v>170</v>
      </c>
      <c r="M2" s="10" t="s">
        <v>151</v>
      </c>
      <c r="N2" s="10" t="s">
        <v>151</v>
      </c>
      <c r="O2" s="10" t="s">
        <v>374</v>
      </c>
      <c r="P2" s="10" t="s">
        <v>25</v>
      </c>
      <c r="Q2" s="10" t="s">
        <v>260</v>
      </c>
      <c r="R2" s="10" t="s">
        <v>379</v>
      </c>
      <c r="S2" s="10" t="s">
        <v>379</v>
      </c>
      <c r="T2" s="10">
        <v>1</v>
      </c>
      <c r="U2" s="10" t="s">
        <v>59</v>
      </c>
      <c r="V2" s="10" t="s">
        <v>59</v>
      </c>
      <c r="W2" s="10" t="s">
        <v>23</v>
      </c>
      <c r="X2" s="10">
        <v>2</v>
      </c>
      <c r="Y2" s="10">
        <v>2711140009</v>
      </c>
      <c r="Z2" s="10">
        <v>666667</v>
      </c>
      <c r="AA2" s="33">
        <v>666667</v>
      </c>
      <c r="AB2" s="10">
        <v>352073.51</v>
      </c>
    </row>
    <row r="3" spans="1:29" s="10" customFormat="1" ht="17.25" customHeight="1" x14ac:dyDescent="0.25">
      <c r="A3" s="10">
        <v>11952</v>
      </c>
      <c r="B3" s="10" t="s">
        <v>262</v>
      </c>
      <c r="C3" s="28">
        <v>42262</v>
      </c>
      <c r="D3" s="29">
        <v>2015</v>
      </c>
      <c r="E3" s="29">
        <v>9</v>
      </c>
      <c r="F3" s="10" t="s">
        <v>21</v>
      </c>
      <c r="G3" s="10">
        <v>6330017677</v>
      </c>
      <c r="H3" s="10" t="s">
        <v>242</v>
      </c>
      <c r="I3" s="10" t="s">
        <v>155</v>
      </c>
      <c r="K3" s="10" t="s">
        <v>169</v>
      </c>
      <c r="L3" s="10" t="s">
        <v>170</v>
      </c>
      <c r="M3" s="10" t="s">
        <v>151</v>
      </c>
      <c r="N3" s="10" t="s">
        <v>151</v>
      </c>
      <c r="O3" s="10" t="s">
        <v>374</v>
      </c>
      <c r="P3" s="10" t="s">
        <v>25</v>
      </c>
      <c r="Q3" s="10" t="s">
        <v>260</v>
      </c>
      <c r="R3" s="10" t="s">
        <v>379</v>
      </c>
      <c r="S3" s="10" t="s">
        <v>379</v>
      </c>
      <c r="T3" s="10">
        <v>1</v>
      </c>
      <c r="U3" s="10" t="s">
        <v>59</v>
      </c>
      <c r="V3" s="10" t="s">
        <v>59</v>
      </c>
      <c r="W3" s="10" t="s">
        <v>23</v>
      </c>
      <c r="X3" s="10">
        <v>2</v>
      </c>
      <c r="Y3" s="10">
        <v>2711140009</v>
      </c>
      <c r="Z3" s="10">
        <v>666667</v>
      </c>
      <c r="AA3" s="33">
        <v>666667</v>
      </c>
      <c r="AB3" s="10">
        <v>352073.51</v>
      </c>
    </row>
    <row r="4" spans="1:29" s="10" customFormat="1" ht="17.25" customHeight="1" x14ac:dyDescent="0.25">
      <c r="A4" s="10">
        <v>2409</v>
      </c>
      <c r="B4" s="10" t="s">
        <v>210</v>
      </c>
      <c r="C4" s="28">
        <v>42068</v>
      </c>
      <c r="D4" s="29">
        <v>2015</v>
      </c>
      <c r="E4" s="29">
        <v>3</v>
      </c>
      <c r="F4" s="10" t="s">
        <v>21</v>
      </c>
      <c r="G4" s="10">
        <v>6330017677</v>
      </c>
      <c r="H4" s="10" t="s">
        <v>154</v>
      </c>
      <c r="I4" s="10" t="s">
        <v>155</v>
      </c>
      <c r="K4" s="10" t="s">
        <v>169</v>
      </c>
      <c r="L4" s="10" t="s">
        <v>170</v>
      </c>
      <c r="M4" s="10" t="s">
        <v>151</v>
      </c>
      <c r="N4" s="10" t="s">
        <v>151</v>
      </c>
      <c r="O4" s="10" t="s">
        <v>374</v>
      </c>
      <c r="P4" s="10" t="s">
        <v>25</v>
      </c>
      <c r="Q4" s="10" t="s">
        <v>149</v>
      </c>
      <c r="R4" s="10" t="s">
        <v>379</v>
      </c>
      <c r="S4" s="10" t="s">
        <v>379</v>
      </c>
      <c r="T4" s="10">
        <v>1</v>
      </c>
      <c r="U4" s="10" t="s">
        <v>381</v>
      </c>
      <c r="V4" s="10" t="s">
        <v>59</v>
      </c>
      <c r="W4" s="10" t="s">
        <v>23</v>
      </c>
      <c r="X4" s="10">
        <v>4</v>
      </c>
      <c r="Y4" s="10">
        <v>2711190000</v>
      </c>
      <c r="Z4" s="10">
        <v>1000000</v>
      </c>
      <c r="AA4" s="33">
        <v>1000000</v>
      </c>
      <c r="AB4" s="10">
        <v>528110</v>
      </c>
    </row>
    <row r="5" spans="1:29" s="10" customFormat="1" ht="17.25" customHeight="1" x14ac:dyDescent="0.25">
      <c r="A5" s="10">
        <v>3562</v>
      </c>
      <c r="B5" s="10" t="s">
        <v>217</v>
      </c>
      <c r="C5" s="28">
        <v>42093</v>
      </c>
      <c r="D5" s="29">
        <v>2015</v>
      </c>
      <c r="E5" s="29">
        <v>3</v>
      </c>
      <c r="F5" s="10" t="s">
        <v>21</v>
      </c>
      <c r="G5" s="10">
        <v>6330017677</v>
      </c>
      <c r="H5" s="10" t="s">
        <v>154</v>
      </c>
      <c r="I5" s="10" t="s">
        <v>155</v>
      </c>
      <c r="K5" s="10" t="s">
        <v>169</v>
      </c>
      <c r="L5" s="10" t="s">
        <v>170</v>
      </c>
      <c r="M5" s="10" t="s">
        <v>151</v>
      </c>
      <c r="N5" s="10" t="s">
        <v>151</v>
      </c>
      <c r="O5" s="10" t="s">
        <v>374</v>
      </c>
      <c r="P5" s="10" t="s">
        <v>25</v>
      </c>
      <c r="Q5" s="10" t="s">
        <v>218</v>
      </c>
      <c r="R5" s="10" t="s">
        <v>379</v>
      </c>
      <c r="S5" s="10" t="s">
        <v>379</v>
      </c>
      <c r="T5" s="10">
        <v>1</v>
      </c>
      <c r="U5" s="10" t="s">
        <v>381</v>
      </c>
      <c r="V5" s="10" t="s">
        <v>59</v>
      </c>
      <c r="W5" s="10" t="s">
        <v>23</v>
      </c>
      <c r="X5" s="10">
        <v>4</v>
      </c>
      <c r="Y5" s="10">
        <v>2711190000</v>
      </c>
      <c r="Z5" s="10">
        <v>130000</v>
      </c>
      <c r="AA5" s="33">
        <v>130000</v>
      </c>
      <c r="AB5" s="10">
        <v>68654.3</v>
      </c>
    </row>
    <row r="6" spans="1:29" s="10" customFormat="1" ht="17.25" customHeight="1" x14ac:dyDescent="0.25">
      <c r="A6" s="10">
        <v>12911</v>
      </c>
      <c r="B6" s="10" t="s">
        <v>266</v>
      </c>
      <c r="C6" s="28">
        <v>42278</v>
      </c>
      <c r="D6" s="29">
        <v>2015</v>
      </c>
      <c r="E6" s="29">
        <v>10</v>
      </c>
      <c r="F6" s="10" t="s">
        <v>21</v>
      </c>
      <c r="G6" s="10">
        <v>6330017677</v>
      </c>
      <c r="H6" s="10" t="s">
        <v>242</v>
      </c>
      <c r="I6" s="10" t="s">
        <v>155</v>
      </c>
      <c r="K6" s="10" t="s">
        <v>169</v>
      </c>
      <c r="L6" s="10" t="s">
        <v>170</v>
      </c>
      <c r="M6" s="10" t="s">
        <v>151</v>
      </c>
      <c r="N6" s="10" t="s">
        <v>151</v>
      </c>
      <c r="O6" s="10" t="s">
        <v>374</v>
      </c>
      <c r="P6" s="10" t="s">
        <v>25</v>
      </c>
      <c r="Q6" s="10" t="s">
        <v>267</v>
      </c>
      <c r="R6" s="10" t="s">
        <v>379</v>
      </c>
      <c r="S6" s="10" t="s">
        <v>379</v>
      </c>
      <c r="T6" s="10">
        <v>1</v>
      </c>
      <c r="U6" s="10" t="s">
        <v>59</v>
      </c>
      <c r="V6" s="10" t="s">
        <v>59</v>
      </c>
      <c r="W6" s="10" t="s">
        <v>23</v>
      </c>
      <c r="X6" s="10">
        <v>4</v>
      </c>
      <c r="Y6" s="10">
        <v>2711190000</v>
      </c>
      <c r="Z6" s="10">
        <v>1333334</v>
      </c>
      <c r="AA6" s="33">
        <v>1333334</v>
      </c>
      <c r="AB6" s="10">
        <v>704147.02</v>
      </c>
    </row>
    <row r="7" spans="1:29" s="10" customFormat="1" ht="17.25" customHeight="1" x14ac:dyDescent="0.25">
      <c r="A7" s="10">
        <v>265</v>
      </c>
      <c r="B7" s="10" t="s">
        <v>168</v>
      </c>
      <c r="C7" s="28">
        <v>42006</v>
      </c>
      <c r="D7" s="29">
        <v>2015</v>
      </c>
      <c r="E7" s="29">
        <v>1</v>
      </c>
      <c r="F7" s="10" t="s">
        <v>21</v>
      </c>
      <c r="G7" s="10">
        <v>6330017677</v>
      </c>
      <c r="H7" s="10" t="s">
        <v>154</v>
      </c>
      <c r="I7" s="10" t="s">
        <v>155</v>
      </c>
      <c r="K7" s="10" t="s">
        <v>169</v>
      </c>
      <c r="L7" s="10" t="s">
        <v>170</v>
      </c>
      <c r="M7" s="10" t="s">
        <v>151</v>
      </c>
      <c r="N7" s="10" t="s">
        <v>151</v>
      </c>
      <c r="O7" s="10" t="s">
        <v>374</v>
      </c>
      <c r="P7" s="10" t="s">
        <v>25</v>
      </c>
      <c r="Q7" s="10" t="s">
        <v>171</v>
      </c>
      <c r="R7" s="10" t="s">
        <v>379</v>
      </c>
      <c r="S7" s="10" t="s">
        <v>379</v>
      </c>
      <c r="T7" s="10">
        <v>1</v>
      </c>
      <c r="U7" s="10" t="s">
        <v>381</v>
      </c>
      <c r="V7" s="10" t="s">
        <v>59</v>
      </c>
      <c r="W7" s="10" t="s">
        <v>23</v>
      </c>
      <c r="X7" s="10">
        <v>4</v>
      </c>
      <c r="Y7" s="10">
        <v>2711190000</v>
      </c>
      <c r="Z7" s="10">
        <v>1666667</v>
      </c>
      <c r="AA7" s="33">
        <v>1666667</v>
      </c>
      <c r="AB7" s="10">
        <v>880183.51</v>
      </c>
    </row>
    <row r="8" spans="1:29" s="10" customFormat="1" ht="17.25" customHeight="1" x14ac:dyDescent="0.25">
      <c r="A8" s="10">
        <v>2057</v>
      </c>
      <c r="B8" s="10" t="s">
        <v>208</v>
      </c>
      <c r="C8" s="28">
        <v>42038</v>
      </c>
      <c r="D8" s="29">
        <v>2015</v>
      </c>
      <c r="E8" s="29">
        <v>2</v>
      </c>
      <c r="F8" s="10" t="s">
        <v>21</v>
      </c>
      <c r="G8" s="10">
        <v>6330017677</v>
      </c>
      <c r="H8" s="10" t="s">
        <v>154</v>
      </c>
      <c r="I8" s="10" t="s">
        <v>155</v>
      </c>
      <c r="K8" s="10" t="s">
        <v>169</v>
      </c>
      <c r="L8" s="10" t="s">
        <v>170</v>
      </c>
      <c r="M8" s="10" t="s">
        <v>151</v>
      </c>
      <c r="N8" s="10" t="s">
        <v>151</v>
      </c>
      <c r="O8" s="10" t="s">
        <v>374</v>
      </c>
      <c r="P8" s="10" t="s">
        <v>25</v>
      </c>
      <c r="Q8" s="10" t="s">
        <v>171</v>
      </c>
      <c r="R8" s="10" t="s">
        <v>379</v>
      </c>
      <c r="S8" s="10" t="s">
        <v>379</v>
      </c>
      <c r="T8" s="10">
        <v>1</v>
      </c>
      <c r="U8" s="10" t="s">
        <v>381</v>
      </c>
      <c r="V8" s="10" t="s">
        <v>59</v>
      </c>
      <c r="W8" s="10" t="s">
        <v>23</v>
      </c>
      <c r="X8" s="10">
        <v>4</v>
      </c>
      <c r="Y8" s="10">
        <v>2711190000</v>
      </c>
      <c r="Z8" s="10">
        <v>1666667</v>
      </c>
      <c r="AA8" s="33">
        <v>1666667</v>
      </c>
      <c r="AB8" s="10">
        <v>880183.51</v>
      </c>
    </row>
    <row r="9" spans="1:29" s="10" customFormat="1" ht="17.25" customHeight="1" x14ac:dyDescent="0.25">
      <c r="A9" s="10">
        <v>7780</v>
      </c>
      <c r="B9" s="10" t="s">
        <v>232</v>
      </c>
      <c r="C9" s="28">
        <v>42159</v>
      </c>
      <c r="D9" s="29">
        <v>2015</v>
      </c>
      <c r="E9" s="29">
        <v>6</v>
      </c>
      <c r="F9" s="10" t="s">
        <v>21</v>
      </c>
      <c r="G9" s="10">
        <v>6330017677</v>
      </c>
      <c r="H9" s="10" t="s">
        <v>154</v>
      </c>
      <c r="I9" s="10" t="s">
        <v>155</v>
      </c>
      <c r="K9" s="10" t="s">
        <v>169</v>
      </c>
      <c r="L9" s="10" t="s">
        <v>170</v>
      </c>
      <c r="M9" s="10" t="s">
        <v>151</v>
      </c>
      <c r="N9" s="10" t="s">
        <v>151</v>
      </c>
      <c r="O9" s="10" t="s">
        <v>374</v>
      </c>
      <c r="P9" s="10" t="s">
        <v>25</v>
      </c>
      <c r="Q9" s="10" t="s">
        <v>171</v>
      </c>
      <c r="R9" s="10" t="s">
        <v>379</v>
      </c>
      <c r="S9" s="10" t="s">
        <v>379</v>
      </c>
      <c r="T9" s="10">
        <v>1</v>
      </c>
      <c r="U9" s="10" t="s">
        <v>381</v>
      </c>
      <c r="V9" s="10" t="s">
        <v>59</v>
      </c>
      <c r="W9" s="10" t="s">
        <v>23</v>
      </c>
      <c r="X9" s="10">
        <v>4</v>
      </c>
      <c r="Y9" s="10">
        <v>2711190000</v>
      </c>
      <c r="Z9" s="10">
        <v>1666667</v>
      </c>
      <c r="AA9" s="33">
        <v>1666667</v>
      </c>
      <c r="AB9" s="10">
        <v>880183.51</v>
      </c>
    </row>
    <row r="10" spans="1:29" s="10" customFormat="1" ht="17.25" customHeight="1" x14ac:dyDescent="0.25">
      <c r="A10" s="10">
        <v>13640</v>
      </c>
      <c r="B10" s="10" t="s">
        <v>268</v>
      </c>
      <c r="C10" s="28">
        <v>42290</v>
      </c>
      <c r="D10" s="29">
        <v>2015</v>
      </c>
      <c r="E10" s="29">
        <v>10</v>
      </c>
      <c r="F10" s="10" t="s">
        <v>21</v>
      </c>
      <c r="G10" s="10">
        <v>6330017677</v>
      </c>
      <c r="H10" s="10" t="s">
        <v>242</v>
      </c>
      <c r="I10" s="10" t="s">
        <v>155</v>
      </c>
      <c r="K10" s="10" t="s">
        <v>169</v>
      </c>
      <c r="L10" s="10" t="s">
        <v>170</v>
      </c>
      <c r="M10" s="10" t="s">
        <v>151</v>
      </c>
      <c r="N10" s="10" t="s">
        <v>151</v>
      </c>
      <c r="O10" s="10" t="s">
        <v>152</v>
      </c>
      <c r="P10" s="10" t="s">
        <v>25</v>
      </c>
      <c r="Q10" s="10" t="s">
        <v>269</v>
      </c>
      <c r="R10" s="10" t="s">
        <v>379</v>
      </c>
      <c r="S10" s="10" t="s">
        <v>379</v>
      </c>
      <c r="T10" s="10">
        <v>1</v>
      </c>
      <c r="U10" s="10" t="s">
        <v>59</v>
      </c>
      <c r="V10" s="10" t="s">
        <v>59</v>
      </c>
      <c r="W10" s="10" t="s">
        <v>23</v>
      </c>
      <c r="X10" s="10">
        <v>4</v>
      </c>
      <c r="Y10" s="10">
        <v>2711190000</v>
      </c>
      <c r="Z10" s="10">
        <v>1800000</v>
      </c>
      <c r="AA10" s="33">
        <v>1800000</v>
      </c>
      <c r="AB10" s="10">
        <v>950598</v>
      </c>
    </row>
    <row r="11" spans="1:29" s="10" customFormat="1" ht="17.25" customHeight="1" x14ac:dyDescent="0.25">
      <c r="A11" s="10">
        <v>4248</v>
      </c>
      <c r="B11" s="10" t="s">
        <v>219</v>
      </c>
      <c r="C11" s="28">
        <v>42110</v>
      </c>
      <c r="D11" s="29">
        <v>2015</v>
      </c>
      <c r="E11" s="29">
        <v>4</v>
      </c>
      <c r="F11" s="10" t="s">
        <v>21</v>
      </c>
      <c r="G11" s="10">
        <v>6330017677</v>
      </c>
      <c r="H11" s="10" t="s">
        <v>154</v>
      </c>
      <c r="I11" s="10" t="s">
        <v>155</v>
      </c>
      <c r="K11" s="10" t="s">
        <v>169</v>
      </c>
      <c r="L11" s="10" t="s">
        <v>170</v>
      </c>
      <c r="M11" s="10" t="s">
        <v>151</v>
      </c>
      <c r="N11" s="10" t="s">
        <v>151</v>
      </c>
      <c r="O11" s="10" t="s">
        <v>374</v>
      </c>
      <c r="P11" s="10" t="s">
        <v>25</v>
      </c>
      <c r="Q11" s="10" t="s">
        <v>220</v>
      </c>
      <c r="R11" s="10" t="s">
        <v>379</v>
      </c>
      <c r="S11" s="10" t="s">
        <v>379</v>
      </c>
      <c r="T11" s="10">
        <v>1</v>
      </c>
      <c r="U11" s="10" t="s">
        <v>381</v>
      </c>
      <c r="V11" s="10" t="s">
        <v>59</v>
      </c>
      <c r="W11" s="10" t="s">
        <v>23</v>
      </c>
      <c r="X11" s="10">
        <v>4</v>
      </c>
      <c r="Y11" s="10">
        <v>2711190000</v>
      </c>
      <c r="Z11" s="10">
        <v>243334</v>
      </c>
      <c r="AA11" s="33">
        <v>243334</v>
      </c>
      <c r="AB11" s="10">
        <v>128507.12</v>
      </c>
    </row>
    <row r="12" spans="1:29" s="10" customFormat="1" ht="17.25" customHeight="1" x14ac:dyDescent="0.25">
      <c r="A12" s="10">
        <v>9590</v>
      </c>
      <c r="B12" s="10" t="s">
        <v>238</v>
      </c>
      <c r="C12" s="28">
        <v>42220</v>
      </c>
      <c r="D12" s="29">
        <v>2015</v>
      </c>
      <c r="E12" s="29">
        <v>8</v>
      </c>
      <c r="F12" s="10" t="s">
        <v>21</v>
      </c>
      <c r="G12" s="10">
        <v>6330017677</v>
      </c>
      <c r="H12" s="10" t="s">
        <v>154</v>
      </c>
      <c r="I12" s="10" t="s">
        <v>155</v>
      </c>
      <c r="K12" s="10" t="s">
        <v>239</v>
      </c>
      <c r="L12" s="10" t="s">
        <v>240</v>
      </c>
      <c r="M12" s="10" t="s">
        <v>151</v>
      </c>
      <c r="N12" s="10" t="s">
        <v>151</v>
      </c>
      <c r="O12" s="10" t="s">
        <v>374</v>
      </c>
      <c r="P12" s="10" t="s">
        <v>25</v>
      </c>
      <c r="Q12" s="10" t="s">
        <v>241</v>
      </c>
      <c r="R12" s="10" t="s">
        <v>379</v>
      </c>
      <c r="S12" s="10" t="s">
        <v>379</v>
      </c>
      <c r="T12" s="10">
        <v>1</v>
      </c>
      <c r="U12" s="10" t="s">
        <v>59</v>
      </c>
      <c r="V12" s="10" t="s">
        <v>59</v>
      </c>
      <c r="W12" s="10" t="s">
        <v>23</v>
      </c>
      <c r="X12" s="10">
        <v>4</v>
      </c>
      <c r="Y12" s="10">
        <v>2711190000</v>
      </c>
      <c r="Z12" s="10">
        <v>266668</v>
      </c>
      <c r="AA12" s="33">
        <v>266668</v>
      </c>
      <c r="AB12" s="10">
        <v>140352</v>
      </c>
    </row>
    <row r="13" spans="1:29" s="10" customFormat="1" ht="17.25" customHeight="1" x14ac:dyDescent="0.25">
      <c r="A13" s="10">
        <v>11277</v>
      </c>
      <c r="B13" s="10" t="s">
        <v>257</v>
      </c>
      <c r="C13" s="28">
        <v>42249</v>
      </c>
      <c r="D13" s="29">
        <v>2015</v>
      </c>
      <c r="E13" s="29">
        <v>9</v>
      </c>
      <c r="F13" s="10" t="s">
        <v>21</v>
      </c>
      <c r="G13" s="10">
        <v>6330017677</v>
      </c>
      <c r="H13" s="10" t="s">
        <v>242</v>
      </c>
      <c r="I13" s="10" t="s">
        <v>155</v>
      </c>
      <c r="K13" s="10" t="s">
        <v>169</v>
      </c>
      <c r="L13" s="10" t="s">
        <v>170</v>
      </c>
      <c r="M13" s="10" t="s">
        <v>151</v>
      </c>
      <c r="N13" s="10" t="s">
        <v>151</v>
      </c>
      <c r="O13" s="10" t="s">
        <v>374</v>
      </c>
      <c r="P13" s="10" t="s">
        <v>25</v>
      </c>
      <c r="Q13" s="10" t="s">
        <v>258</v>
      </c>
      <c r="R13" s="10" t="s">
        <v>379</v>
      </c>
      <c r="S13" s="10" t="s">
        <v>379</v>
      </c>
      <c r="T13" s="10">
        <v>1</v>
      </c>
      <c r="U13" s="10" t="s">
        <v>59</v>
      </c>
      <c r="V13" s="10" t="s">
        <v>59</v>
      </c>
      <c r="W13" s="10" t="s">
        <v>23</v>
      </c>
      <c r="X13" s="10">
        <v>4</v>
      </c>
      <c r="Y13" s="10">
        <v>2711190000</v>
      </c>
      <c r="Z13" s="10">
        <v>333334</v>
      </c>
      <c r="AA13" s="33">
        <v>333334</v>
      </c>
      <c r="AB13" s="10">
        <v>176037.02</v>
      </c>
    </row>
    <row r="14" spans="1:29" s="10" customFormat="1" ht="17.25" customHeight="1" x14ac:dyDescent="0.25">
      <c r="A14" s="10">
        <v>17650</v>
      </c>
      <c r="B14" s="10" t="s">
        <v>276</v>
      </c>
      <c r="C14" s="28">
        <v>42348</v>
      </c>
      <c r="D14" s="29">
        <v>2015</v>
      </c>
      <c r="E14" s="29">
        <v>12</v>
      </c>
      <c r="F14" s="10" t="s">
        <v>21</v>
      </c>
      <c r="G14" s="10">
        <v>6330017677</v>
      </c>
      <c r="H14" s="10" t="s">
        <v>242</v>
      </c>
      <c r="I14" s="10" t="s">
        <v>155</v>
      </c>
      <c r="K14" s="10" t="s">
        <v>169</v>
      </c>
      <c r="L14" s="10" t="s">
        <v>170</v>
      </c>
      <c r="M14" s="10" t="s">
        <v>151</v>
      </c>
      <c r="N14" s="10" t="s">
        <v>151</v>
      </c>
      <c r="O14" s="10" t="s">
        <v>152</v>
      </c>
      <c r="P14" s="10" t="s">
        <v>25</v>
      </c>
      <c r="Q14" s="10" t="s">
        <v>277</v>
      </c>
      <c r="R14" s="10" t="s">
        <v>379</v>
      </c>
      <c r="S14" s="10" t="s">
        <v>379</v>
      </c>
      <c r="T14" s="10">
        <v>1</v>
      </c>
      <c r="U14" s="10" t="s">
        <v>59</v>
      </c>
      <c r="V14" s="10" t="s">
        <v>59</v>
      </c>
      <c r="W14" s="10" t="s">
        <v>23</v>
      </c>
      <c r="X14" s="10">
        <v>4</v>
      </c>
      <c r="Y14" s="10">
        <v>2711190000</v>
      </c>
      <c r="Z14" s="10">
        <v>400000</v>
      </c>
      <c r="AA14" s="33">
        <v>400000</v>
      </c>
      <c r="AB14" s="10">
        <v>211244</v>
      </c>
    </row>
    <row r="15" spans="1:29" s="10" customFormat="1" ht="17.25" customHeight="1" x14ac:dyDescent="0.25">
      <c r="A15" s="10">
        <v>6742</v>
      </c>
      <c r="B15" s="10" t="s">
        <v>228</v>
      </c>
      <c r="C15" s="28">
        <v>42180</v>
      </c>
      <c r="D15" s="29">
        <v>2015</v>
      </c>
      <c r="E15" s="29">
        <v>6</v>
      </c>
      <c r="F15" s="10" t="s">
        <v>21</v>
      </c>
      <c r="G15" s="10">
        <v>6330017677</v>
      </c>
      <c r="H15" s="10" t="s">
        <v>154</v>
      </c>
      <c r="I15" s="10" t="s">
        <v>155</v>
      </c>
      <c r="K15" s="10" t="s">
        <v>169</v>
      </c>
      <c r="L15" s="10" t="s">
        <v>170</v>
      </c>
      <c r="M15" s="10" t="s">
        <v>151</v>
      </c>
      <c r="N15" s="10" t="s">
        <v>151</v>
      </c>
      <c r="O15" s="10" t="s">
        <v>374</v>
      </c>
      <c r="P15" s="10" t="s">
        <v>25</v>
      </c>
      <c r="Q15" s="10" t="s">
        <v>229</v>
      </c>
      <c r="R15" s="10" t="s">
        <v>379</v>
      </c>
      <c r="S15" s="10" t="s">
        <v>379</v>
      </c>
      <c r="T15" s="10">
        <v>1</v>
      </c>
      <c r="U15" s="10" t="s">
        <v>381</v>
      </c>
      <c r="V15" s="10" t="s">
        <v>59</v>
      </c>
      <c r="W15" s="10" t="s">
        <v>23</v>
      </c>
      <c r="X15" s="10">
        <v>4</v>
      </c>
      <c r="Y15" s="10">
        <v>2711190000</v>
      </c>
      <c r="Z15" s="10">
        <v>500000</v>
      </c>
      <c r="AA15" s="33">
        <v>500000</v>
      </c>
      <c r="AB15" s="10">
        <v>264055</v>
      </c>
    </row>
    <row r="16" spans="1:29" s="10" customFormat="1" ht="17.25" customHeight="1" x14ac:dyDescent="0.25">
      <c r="A16" s="10">
        <v>9760</v>
      </c>
      <c r="B16" s="10" t="s">
        <v>244</v>
      </c>
      <c r="C16" s="28">
        <v>42223</v>
      </c>
      <c r="D16" s="29">
        <v>2015</v>
      </c>
      <c r="E16" s="29">
        <v>8</v>
      </c>
      <c r="F16" s="10" t="s">
        <v>21</v>
      </c>
      <c r="G16" s="10">
        <v>6330017677</v>
      </c>
      <c r="H16" s="10" t="s">
        <v>242</v>
      </c>
      <c r="I16" s="10" t="s">
        <v>155</v>
      </c>
      <c r="K16" s="10" t="s">
        <v>169</v>
      </c>
      <c r="L16" s="10" t="s">
        <v>170</v>
      </c>
      <c r="M16" s="10" t="s">
        <v>151</v>
      </c>
      <c r="N16" s="10" t="s">
        <v>151</v>
      </c>
      <c r="O16" s="10" t="s">
        <v>374</v>
      </c>
      <c r="P16" s="10" t="s">
        <v>25</v>
      </c>
      <c r="Q16" s="10" t="s">
        <v>245</v>
      </c>
      <c r="R16" s="10" t="s">
        <v>379</v>
      </c>
      <c r="S16" s="10" t="s">
        <v>379</v>
      </c>
      <c r="T16" s="10">
        <v>1</v>
      </c>
      <c r="U16" s="10" t="s">
        <v>59</v>
      </c>
      <c r="V16" s="10" t="s">
        <v>59</v>
      </c>
      <c r="W16" s="10" t="s">
        <v>23</v>
      </c>
      <c r="X16" s="10">
        <v>4</v>
      </c>
      <c r="Y16" s="10">
        <v>2711190000</v>
      </c>
      <c r="Z16" s="10">
        <v>533334</v>
      </c>
      <c r="AA16" s="33">
        <v>533334</v>
      </c>
      <c r="AB16" s="10">
        <v>281659.02</v>
      </c>
    </row>
    <row r="17" spans="1:28" s="10" customFormat="1" ht="17.25" customHeight="1" x14ac:dyDescent="0.25">
      <c r="A17" s="10">
        <v>11580</v>
      </c>
      <c r="B17" s="10" t="s">
        <v>259</v>
      </c>
      <c r="C17" s="28">
        <v>42254</v>
      </c>
      <c r="D17" s="29">
        <v>2015</v>
      </c>
      <c r="E17" s="29">
        <v>9</v>
      </c>
      <c r="F17" s="10" t="s">
        <v>21</v>
      </c>
      <c r="G17" s="10">
        <v>6330017677</v>
      </c>
      <c r="H17" s="10" t="s">
        <v>242</v>
      </c>
      <c r="I17" s="10" t="s">
        <v>155</v>
      </c>
      <c r="K17" s="10" t="s">
        <v>169</v>
      </c>
      <c r="L17" s="10" t="s">
        <v>170</v>
      </c>
      <c r="M17" s="10" t="s">
        <v>151</v>
      </c>
      <c r="N17" s="10" t="s">
        <v>151</v>
      </c>
      <c r="O17" s="10" t="s">
        <v>374</v>
      </c>
      <c r="P17" s="10" t="s">
        <v>25</v>
      </c>
      <c r="Q17" s="10" t="s">
        <v>261</v>
      </c>
      <c r="R17" s="10" t="s">
        <v>379</v>
      </c>
      <c r="S17" s="10" t="s">
        <v>379</v>
      </c>
      <c r="T17" s="10">
        <v>1</v>
      </c>
      <c r="U17" s="10" t="s">
        <v>59</v>
      </c>
      <c r="V17" s="10" t="s">
        <v>59</v>
      </c>
      <c r="W17" s="10" t="s">
        <v>23</v>
      </c>
      <c r="X17" s="10">
        <v>4</v>
      </c>
      <c r="Y17" s="10">
        <v>2711190000</v>
      </c>
      <c r="Z17" s="10">
        <v>666666</v>
      </c>
      <c r="AA17" s="33">
        <v>666666</v>
      </c>
      <c r="AB17" s="10">
        <v>352072.98</v>
      </c>
    </row>
    <row r="18" spans="1:28" s="10" customFormat="1" ht="17.25" customHeight="1" x14ac:dyDescent="0.25">
      <c r="A18" s="10">
        <v>12055</v>
      </c>
      <c r="B18" s="10" t="s">
        <v>262</v>
      </c>
      <c r="C18" s="28">
        <v>42262</v>
      </c>
      <c r="D18" s="29">
        <v>2015</v>
      </c>
      <c r="E18" s="29">
        <v>9</v>
      </c>
      <c r="F18" s="10" t="s">
        <v>21</v>
      </c>
      <c r="G18" s="10">
        <v>6330017677</v>
      </c>
      <c r="H18" s="10" t="s">
        <v>242</v>
      </c>
      <c r="I18" s="10" t="s">
        <v>155</v>
      </c>
      <c r="K18" s="10" t="s">
        <v>169</v>
      </c>
      <c r="L18" s="10" t="s">
        <v>170</v>
      </c>
      <c r="M18" s="10" t="s">
        <v>151</v>
      </c>
      <c r="N18" s="10" t="s">
        <v>151</v>
      </c>
      <c r="O18" s="10" t="s">
        <v>374</v>
      </c>
      <c r="P18" s="10" t="s">
        <v>25</v>
      </c>
      <c r="Q18" s="10" t="s">
        <v>261</v>
      </c>
      <c r="R18" s="10" t="s">
        <v>379</v>
      </c>
      <c r="S18" s="10" t="s">
        <v>379</v>
      </c>
      <c r="T18" s="10">
        <v>1</v>
      </c>
      <c r="U18" s="10" t="s">
        <v>59</v>
      </c>
      <c r="V18" s="10" t="s">
        <v>59</v>
      </c>
      <c r="W18" s="10" t="s">
        <v>23</v>
      </c>
      <c r="X18" s="10">
        <v>4</v>
      </c>
      <c r="Y18" s="10">
        <v>2711190000</v>
      </c>
      <c r="Z18" s="10">
        <v>666666</v>
      </c>
      <c r="AA18" s="33">
        <v>666666</v>
      </c>
      <c r="AB18" s="10">
        <v>352072.98</v>
      </c>
    </row>
    <row r="19" spans="1:28" s="10" customFormat="1" ht="17.25" customHeight="1" x14ac:dyDescent="0.25">
      <c r="A19" s="10">
        <v>6998</v>
      </c>
      <c r="B19" s="10" t="s">
        <v>230</v>
      </c>
      <c r="C19" s="28">
        <v>42174</v>
      </c>
      <c r="D19" s="29">
        <v>2015</v>
      </c>
      <c r="E19" s="29">
        <v>6</v>
      </c>
      <c r="F19" s="10" t="s">
        <v>21</v>
      </c>
      <c r="G19" s="10">
        <v>6330017677</v>
      </c>
      <c r="H19" s="10" t="s">
        <v>154</v>
      </c>
      <c r="I19" s="10" t="s">
        <v>155</v>
      </c>
      <c r="K19" s="10" t="s">
        <v>169</v>
      </c>
      <c r="L19" s="10" t="s">
        <v>170</v>
      </c>
      <c r="M19" s="10" t="s">
        <v>151</v>
      </c>
      <c r="N19" s="10" t="s">
        <v>151</v>
      </c>
      <c r="O19" s="10" t="s">
        <v>374</v>
      </c>
      <c r="P19" s="10" t="s">
        <v>25</v>
      </c>
      <c r="Q19" s="10" t="s">
        <v>231</v>
      </c>
      <c r="R19" s="10" t="s">
        <v>379</v>
      </c>
      <c r="S19" s="10" t="s">
        <v>379</v>
      </c>
      <c r="T19" s="10">
        <v>1</v>
      </c>
      <c r="U19" s="10" t="s">
        <v>381</v>
      </c>
      <c r="V19" s="10" t="s">
        <v>59</v>
      </c>
      <c r="W19" s="10" t="s">
        <v>23</v>
      </c>
      <c r="X19" s="10">
        <v>4</v>
      </c>
      <c r="Y19" s="10">
        <v>2711190000</v>
      </c>
      <c r="Z19" s="10">
        <v>666667</v>
      </c>
      <c r="AA19" s="33">
        <v>666667</v>
      </c>
      <c r="AB19" s="10">
        <v>352073.51</v>
      </c>
    </row>
    <row r="20" spans="1:28" s="10" customFormat="1" ht="17.25" customHeight="1" x14ac:dyDescent="0.25">
      <c r="A20" s="10">
        <v>10793</v>
      </c>
      <c r="B20" s="10" t="s">
        <v>249</v>
      </c>
      <c r="C20" s="28">
        <v>42241</v>
      </c>
      <c r="D20" s="29">
        <v>2015</v>
      </c>
      <c r="E20" s="29">
        <v>8</v>
      </c>
      <c r="F20" s="10" t="s">
        <v>21</v>
      </c>
      <c r="G20" s="10">
        <v>6330017677</v>
      </c>
      <c r="H20" s="10" t="s">
        <v>242</v>
      </c>
      <c r="I20" s="10" t="s">
        <v>155</v>
      </c>
      <c r="K20" s="10" t="s">
        <v>250</v>
      </c>
      <c r="L20" s="10" t="s">
        <v>251</v>
      </c>
      <c r="M20" s="10" t="s">
        <v>151</v>
      </c>
      <c r="N20" s="10" t="s">
        <v>151</v>
      </c>
      <c r="O20" s="10" t="s">
        <v>374</v>
      </c>
      <c r="P20" s="10" t="s">
        <v>25</v>
      </c>
      <c r="Q20" s="10" t="s">
        <v>254</v>
      </c>
      <c r="R20" s="10" t="s">
        <v>379</v>
      </c>
      <c r="S20" s="10" t="s">
        <v>379</v>
      </c>
      <c r="T20" s="10">
        <v>1</v>
      </c>
      <c r="U20" s="10" t="s">
        <v>59</v>
      </c>
      <c r="V20" s="10" t="s">
        <v>59</v>
      </c>
      <c r="W20" s="10" t="s">
        <v>23</v>
      </c>
      <c r="X20" s="10">
        <v>3</v>
      </c>
      <c r="Y20" s="10">
        <v>2711129700</v>
      </c>
      <c r="Z20" s="10">
        <v>700000</v>
      </c>
      <c r="AA20" s="33">
        <v>700000</v>
      </c>
      <c r="AB20" s="10">
        <v>379190</v>
      </c>
    </row>
    <row r="21" spans="1:28" s="10" customFormat="1" ht="17.25" customHeight="1" x14ac:dyDescent="0.25">
      <c r="A21" s="10">
        <v>10268</v>
      </c>
      <c r="B21" s="10" t="s">
        <v>246</v>
      </c>
      <c r="C21" s="28">
        <v>42235</v>
      </c>
      <c r="D21" s="29">
        <v>2015</v>
      </c>
      <c r="E21" s="29">
        <v>8</v>
      </c>
      <c r="F21" s="10" t="s">
        <v>21</v>
      </c>
      <c r="G21" s="10">
        <v>6330017677</v>
      </c>
      <c r="H21" s="10" t="s">
        <v>242</v>
      </c>
      <c r="I21" s="10" t="s">
        <v>155</v>
      </c>
      <c r="K21" s="10" t="s">
        <v>162</v>
      </c>
      <c r="L21" s="10" t="s">
        <v>200</v>
      </c>
      <c r="M21" s="10" t="s">
        <v>151</v>
      </c>
      <c r="N21" s="10" t="s">
        <v>151</v>
      </c>
      <c r="O21" s="10" t="s">
        <v>152</v>
      </c>
      <c r="P21" s="10" t="s">
        <v>25</v>
      </c>
      <c r="Q21" s="10" t="s">
        <v>247</v>
      </c>
      <c r="R21" s="10" t="s">
        <v>379</v>
      </c>
      <c r="S21" s="10" t="s">
        <v>379</v>
      </c>
      <c r="T21" s="10">
        <v>1</v>
      </c>
      <c r="U21" s="10" t="s">
        <v>59</v>
      </c>
      <c r="V21" s="10" t="s">
        <v>59</v>
      </c>
      <c r="W21" s="10" t="s">
        <v>23</v>
      </c>
      <c r="X21" s="10">
        <v>1</v>
      </c>
      <c r="Y21" s="10">
        <v>2711140009</v>
      </c>
      <c r="Z21" s="10">
        <v>4990307</v>
      </c>
      <c r="AA21" s="33">
        <v>4990307</v>
      </c>
      <c r="AB21" s="10">
        <v>2706542.92</v>
      </c>
    </row>
    <row r="22" spans="1:28" s="10" customFormat="1" ht="17.25" customHeight="1" x14ac:dyDescent="0.25">
      <c r="A22" s="10">
        <v>12132</v>
      </c>
      <c r="B22" s="10" t="s">
        <v>263</v>
      </c>
      <c r="C22" s="28">
        <v>42264</v>
      </c>
      <c r="D22" s="29">
        <v>2015</v>
      </c>
      <c r="E22" s="29">
        <v>9</v>
      </c>
      <c r="F22" s="10" t="s">
        <v>21</v>
      </c>
      <c r="G22" s="10">
        <v>6330017677</v>
      </c>
      <c r="H22" s="10" t="s">
        <v>242</v>
      </c>
      <c r="I22" s="10" t="s">
        <v>155</v>
      </c>
      <c r="K22" s="10" t="s">
        <v>162</v>
      </c>
      <c r="L22" s="10" t="s">
        <v>184</v>
      </c>
      <c r="M22" s="10" t="s">
        <v>151</v>
      </c>
      <c r="N22" s="10" t="s">
        <v>151</v>
      </c>
      <c r="O22" s="10" t="s">
        <v>152</v>
      </c>
      <c r="P22" s="10" t="s">
        <v>25</v>
      </c>
      <c r="Q22" s="10" t="s">
        <v>264</v>
      </c>
      <c r="R22" s="10" t="s">
        <v>379</v>
      </c>
      <c r="S22" s="10" t="s">
        <v>379</v>
      </c>
      <c r="T22" s="10">
        <v>1</v>
      </c>
      <c r="U22" s="10" t="s">
        <v>59</v>
      </c>
      <c r="V22" s="10" t="s">
        <v>59</v>
      </c>
      <c r="W22" s="10" t="s">
        <v>23</v>
      </c>
      <c r="X22" s="10">
        <v>1</v>
      </c>
      <c r="Y22" s="10">
        <v>2711140009</v>
      </c>
      <c r="Z22" s="10">
        <v>1262770</v>
      </c>
      <c r="AA22" s="33">
        <v>1262770</v>
      </c>
      <c r="AB22" s="10">
        <v>681958.94</v>
      </c>
    </row>
    <row r="23" spans="1:28" s="10" customFormat="1" ht="17.25" customHeight="1" x14ac:dyDescent="0.25">
      <c r="A23" s="10">
        <v>10883</v>
      </c>
      <c r="B23" s="10" t="s">
        <v>255</v>
      </c>
      <c r="C23" s="28">
        <v>42242</v>
      </c>
      <c r="D23" s="29">
        <v>2015</v>
      </c>
      <c r="E23" s="29">
        <v>8</v>
      </c>
      <c r="F23" s="10" t="s">
        <v>21</v>
      </c>
      <c r="G23" s="10">
        <v>6330017677</v>
      </c>
      <c r="H23" s="10" t="s">
        <v>242</v>
      </c>
      <c r="I23" s="10" t="s">
        <v>155</v>
      </c>
      <c r="K23" s="10" t="s">
        <v>162</v>
      </c>
      <c r="L23" s="10" t="s">
        <v>184</v>
      </c>
      <c r="M23" s="10" t="s">
        <v>151</v>
      </c>
      <c r="N23" s="10" t="s">
        <v>151</v>
      </c>
      <c r="O23" s="10" t="s">
        <v>152</v>
      </c>
      <c r="P23" s="10" t="s">
        <v>25</v>
      </c>
      <c r="Q23" s="10" t="s">
        <v>256</v>
      </c>
      <c r="R23" s="10" t="s">
        <v>379</v>
      </c>
      <c r="S23" s="10" t="s">
        <v>379</v>
      </c>
      <c r="T23" s="10">
        <v>1</v>
      </c>
      <c r="U23" s="10" t="s">
        <v>59</v>
      </c>
      <c r="V23" s="10" t="s">
        <v>59</v>
      </c>
      <c r="W23" s="10" t="s">
        <v>23</v>
      </c>
      <c r="X23" s="10">
        <v>1</v>
      </c>
      <c r="Y23" s="10">
        <v>2711140009</v>
      </c>
      <c r="Z23" s="10">
        <v>1983723</v>
      </c>
      <c r="AA23" s="33">
        <v>1983723</v>
      </c>
      <c r="AB23" s="10">
        <v>1070297.92</v>
      </c>
    </row>
    <row r="24" spans="1:28" s="10" customFormat="1" ht="17.25" customHeight="1" x14ac:dyDescent="0.25">
      <c r="A24" s="10">
        <v>10626</v>
      </c>
      <c r="B24" s="10" t="s">
        <v>249</v>
      </c>
      <c r="C24" s="28">
        <v>42241</v>
      </c>
      <c r="D24" s="29">
        <v>2015</v>
      </c>
      <c r="E24" s="29">
        <v>8</v>
      </c>
      <c r="F24" s="10" t="s">
        <v>21</v>
      </c>
      <c r="G24" s="10">
        <v>6330017677</v>
      </c>
      <c r="H24" s="10" t="s">
        <v>242</v>
      </c>
      <c r="I24" s="10" t="s">
        <v>155</v>
      </c>
      <c r="K24" s="10" t="s">
        <v>250</v>
      </c>
      <c r="L24" s="10" t="s">
        <v>251</v>
      </c>
      <c r="M24" s="10" t="s">
        <v>151</v>
      </c>
      <c r="N24" s="10" t="s">
        <v>151</v>
      </c>
      <c r="O24" s="10" t="s">
        <v>374</v>
      </c>
      <c r="P24" s="10" t="s">
        <v>25</v>
      </c>
      <c r="Q24" s="10" t="s">
        <v>252</v>
      </c>
      <c r="R24" s="10" t="s">
        <v>379</v>
      </c>
      <c r="S24" s="10" t="s">
        <v>379</v>
      </c>
      <c r="T24" s="10">
        <v>1</v>
      </c>
      <c r="U24" s="10" t="s">
        <v>59</v>
      </c>
      <c r="V24" s="10" t="s">
        <v>59</v>
      </c>
      <c r="W24" s="10" t="s">
        <v>23</v>
      </c>
      <c r="X24" s="10">
        <v>2</v>
      </c>
      <c r="Y24" s="10">
        <v>2711140009</v>
      </c>
      <c r="Z24" s="10">
        <v>700000</v>
      </c>
      <c r="AA24" s="33">
        <v>700000</v>
      </c>
      <c r="AB24" s="10">
        <v>379190</v>
      </c>
    </row>
    <row r="25" spans="1:28" s="10" customFormat="1" ht="17.25" customHeight="1" x14ac:dyDescent="0.25">
      <c r="A25" s="10">
        <v>10674</v>
      </c>
      <c r="B25" s="10" t="s">
        <v>249</v>
      </c>
      <c r="C25" s="28">
        <v>42241</v>
      </c>
      <c r="D25" s="29">
        <v>2015</v>
      </c>
      <c r="E25" s="29">
        <v>8</v>
      </c>
      <c r="F25" s="10" t="s">
        <v>21</v>
      </c>
      <c r="G25" s="10">
        <v>6330017677</v>
      </c>
      <c r="H25" s="10" t="s">
        <v>242</v>
      </c>
      <c r="I25" s="10" t="s">
        <v>155</v>
      </c>
      <c r="K25" s="10" t="s">
        <v>250</v>
      </c>
      <c r="L25" s="10" t="s">
        <v>251</v>
      </c>
      <c r="M25" s="10" t="s">
        <v>151</v>
      </c>
      <c r="N25" s="10" t="s">
        <v>151</v>
      </c>
      <c r="O25" s="10" t="s">
        <v>374</v>
      </c>
      <c r="P25" s="10" t="s">
        <v>25</v>
      </c>
      <c r="Q25" s="10" t="s">
        <v>253</v>
      </c>
      <c r="R25" s="10" t="s">
        <v>379</v>
      </c>
      <c r="S25" s="10" t="s">
        <v>379</v>
      </c>
      <c r="T25" s="10">
        <v>1</v>
      </c>
      <c r="U25" s="10" t="s">
        <v>59</v>
      </c>
      <c r="V25" s="10" t="s">
        <v>59</v>
      </c>
      <c r="W25" s="10" t="s">
        <v>23</v>
      </c>
      <c r="X25" s="10">
        <v>4</v>
      </c>
      <c r="Y25" s="10">
        <v>2711190000</v>
      </c>
      <c r="Z25" s="10">
        <v>700000</v>
      </c>
      <c r="AA25" s="33">
        <v>700000</v>
      </c>
      <c r="AB25" s="10">
        <v>379190</v>
      </c>
    </row>
    <row r="26" spans="1:28" s="10" customFormat="1" ht="17.25" customHeight="1" x14ac:dyDescent="0.25">
      <c r="A26" s="10">
        <v>5805</v>
      </c>
      <c r="B26" s="10" t="s">
        <v>223</v>
      </c>
      <c r="C26" s="28">
        <v>42146</v>
      </c>
      <c r="D26" s="29">
        <v>2015</v>
      </c>
      <c r="E26" s="29">
        <v>5</v>
      </c>
      <c r="F26" s="10" t="s">
        <v>21</v>
      </c>
      <c r="G26" s="10">
        <v>6330017677</v>
      </c>
      <c r="H26" s="10" t="s">
        <v>154</v>
      </c>
      <c r="I26" s="10" t="s">
        <v>155</v>
      </c>
      <c r="K26" s="10" t="s">
        <v>169</v>
      </c>
      <c r="L26" s="10" t="s">
        <v>170</v>
      </c>
      <c r="M26" s="10" t="s">
        <v>151</v>
      </c>
      <c r="N26" s="10" t="s">
        <v>151</v>
      </c>
      <c r="O26" s="10" t="s">
        <v>374</v>
      </c>
      <c r="P26" s="10" t="s">
        <v>25</v>
      </c>
      <c r="Q26" s="10" t="s">
        <v>224</v>
      </c>
      <c r="R26" s="10" t="s">
        <v>379</v>
      </c>
      <c r="S26" s="10" t="s">
        <v>379</v>
      </c>
      <c r="T26" s="10">
        <v>1</v>
      </c>
      <c r="U26" s="10" t="s">
        <v>381</v>
      </c>
      <c r="V26" s="10" t="s">
        <v>59</v>
      </c>
      <c r="W26" s="10" t="s">
        <v>23</v>
      </c>
      <c r="X26" s="10">
        <v>3</v>
      </c>
      <c r="Y26" s="10">
        <v>2711129700</v>
      </c>
      <c r="Z26" s="10">
        <v>1000000</v>
      </c>
      <c r="AA26" s="33">
        <v>1000000</v>
      </c>
      <c r="AB26" s="10">
        <v>549230</v>
      </c>
    </row>
    <row r="27" spans="1:28" s="10" customFormat="1" ht="17.25" customHeight="1" x14ac:dyDescent="0.25">
      <c r="A27" s="10">
        <v>2073</v>
      </c>
      <c r="B27" s="10" t="s">
        <v>209</v>
      </c>
      <c r="C27" s="28">
        <v>42061</v>
      </c>
      <c r="D27" s="29">
        <v>2015</v>
      </c>
      <c r="E27" s="29">
        <v>2</v>
      </c>
      <c r="F27" s="10" t="s">
        <v>21</v>
      </c>
      <c r="G27" s="10">
        <v>6330017677</v>
      </c>
      <c r="H27" s="10" t="s">
        <v>154</v>
      </c>
      <c r="I27" s="10" t="s">
        <v>155</v>
      </c>
      <c r="K27" s="10" t="s">
        <v>169</v>
      </c>
      <c r="L27" s="10" t="s">
        <v>170</v>
      </c>
      <c r="M27" s="10" t="s">
        <v>151</v>
      </c>
      <c r="N27" s="10" t="s">
        <v>151</v>
      </c>
      <c r="O27" s="10" t="s">
        <v>374</v>
      </c>
      <c r="P27" s="10" t="s">
        <v>25</v>
      </c>
      <c r="Q27" s="10" t="s">
        <v>180</v>
      </c>
      <c r="R27" s="10" t="s">
        <v>379</v>
      </c>
      <c r="S27" s="10" t="s">
        <v>379</v>
      </c>
      <c r="T27" s="10">
        <v>1</v>
      </c>
      <c r="U27" s="10" t="s">
        <v>381</v>
      </c>
      <c r="V27" s="10" t="s">
        <v>59</v>
      </c>
      <c r="W27" s="10" t="s">
        <v>23</v>
      </c>
      <c r="X27" s="10">
        <v>3</v>
      </c>
      <c r="Y27" s="10">
        <v>2711129700</v>
      </c>
      <c r="Z27" s="10">
        <v>133333</v>
      </c>
      <c r="AA27" s="33">
        <v>133333</v>
      </c>
      <c r="AB27" s="10">
        <v>73230.48</v>
      </c>
    </row>
    <row r="28" spans="1:28" s="10" customFormat="1" ht="17.25" customHeight="1" x14ac:dyDescent="0.25">
      <c r="A28" s="10">
        <v>5911</v>
      </c>
      <c r="B28" s="10" t="s">
        <v>223</v>
      </c>
      <c r="C28" s="28">
        <v>42146</v>
      </c>
      <c r="D28" s="29">
        <v>2015</v>
      </c>
      <c r="E28" s="29">
        <v>5</v>
      </c>
      <c r="F28" s="10" t="s">
        <v>21</v>
      </c>
      <c r="G28" s="10">
        <v>6330017677</v>
      </c>
      <c r="H28" s="10" t="s">
        <v>154</v>
      </c>
      <c r="I28" s="10" t="s">
        <v>155</v>
      </c>
      <c r="K28" s="10" t="s">
        <v>169</v>
      </c>
      <c r="L28" s="10" t="s">
        <v>170</v>
      </c>
      <c r="M28" s="10" t="s">
        <v>151</v>
      </c>
      <c r="N28" s="10" t="s">
        <v>151</v>
      </c>
      <c r="O28" s="10" t="s">
        <v>374</v>
      </c>
      <c r="P28" s="10" t="s">
        <v>25</v>
      </c>
      <c r="Q28" s="10" t="s">
        <v>226</v>
      </c>
      <c r="R28" s="10" t="s">
        <v>379</v>
      </c>
      <c r="S28" s="10" t="s">
        <v>379</v>
      </c>
      <c r="T28" s="10">
        <v>1</v>
      </c>
      <c r="U28" s="10" t="s">
        <v>381</v>
      </c>
      <c r="V28" s="10" t="s">
        <v>59</v>
      </c>
      <c r="W28" s="10" t="s">
        <v>23</v>
      </c>
      <c r="X28" s="10">
        <v>2</v>
      </c>
      <c r="Y28" s="10">
        <v>2711140009</v>
      </c>
      <c r="Z28" s="10">
        <v>1000000</v>
      </c>
      <c r="AA28" s="33">
        <v>1000000</v>
      </c>
      <c r="AB28" s="10">
        <v>549230</v>
      </c>
    </row>
    <row r="29" spans="1:28" s="10" customFormat="1" ht="17.25" customHeight="1" x14ac:dyDescent="0.25">
      <c r="A29" s="10">
        <v>2062</v>
      </c>
      <c r="B29" s="10" t="s">
        <v>209</v>
      </c>
      <c r="C29" s="28">
        <v>42061</v>
      </c>
      <c r="D29" s="29">
        <v>2015</v>
      </c>
      <c r="E29" s="29">
        <v>2</v>
      </c>
      <c r="F29" s="10" t="s">
        <v>21</v>
      </c>
      <c r="G29" s="10">
        <v>6330017677</v>
      </c>
      <c r="H29" s="10" t="s">
        <v>154</v>
      </c>
      <c r="I29" s="10" t="s">
        <v>155</v>
      </c>
      <c r="K29" s="10" t="s">
        <v>169</v>
      </c>
      <c r="L29" s="10" t="s">
        <v>170</v>
      </c>
      <c r="M29" s="10" t="s">
        <v>151</v>
      </c>
      <c r="N29" s="10" t="s">
        <v>151</v>
      </c>
      <c r="O29" s="10" t="s">
        <v>374</v>
      </c>
      <c r="P29" s="10" t="s">
        <v>25</v>
      </c>
      <c r="Q29" s="10" t="s">
        <v>178</v>
      </c>
      <c r="R29" s="10" t="s">
        <v>379</v>
      </c>
      <c r="S29" s="10" t="s">
        <v>379</v>
      </c>
      <c r="T29" s="10">
        <v>1</v>
      </c>
      <c r="U29" s="10" t="s">
        <v>381</v>
      </c>
      <c r="V29" s="10" t="s">
        <v>59</v>
      </c>
      <c r="W29" s="10" t="s">
        <v>23</v>
      </c>
      <c r="X29" s="10">
        <v>2</v>
      </c>
      <c r="Y29" s="10">
        <v>2711140009</v>
      </c>
      <c r="Z29" s="10">
        <v>133333</v>
      </c>
      <c r="AA29" s="33">
        <v>133333</v>
      </c>
      <c r="AB29" s="10">
        <v>73230.48</v>
      </c>
    </row>
    <row r="30" spans="1:28" s="10" customFormat="1" ht="17.25" customHeight="1" x14ac:dyDescent="0.25">
      <c r="A30" s="10">
        <v>5825</v>
      </c>
      <c r="B30" s="10" t="s">
        <v>223</v>
      </c>
      <c r="C30" s="28">
        <v>42146</v>
      </c>
      <c r="D30" s="29">
        <v>2015</v>
      </c>
      <c r="E30" s="29">
        <v>5</v>
      </c>
      <c r="F30" s="10" t="s">
        <v>21</v>
      </c>
      <c r="G30" s="10">
        <v>6330017677</v>
      </c>
      <c r="H30" s="10" t="s">
        <v>154</v>
      </c>
      <c r="I30" s="10" t="s">
        <v>155</v>
      </c>
      <c r="K30" s="10" t="s">
        <v>169</v>
      </c>
      <c r="L30" s="10" t="s">
        <v>170</v>
      </c>
      <c r="M30" s="10" t="s">
        <v>151</v>
      </c>
      <c r="N30" s="10" t="s">
        <v>151</v>
      </c>
      <c r="O30" s="10" t="s">
        <v>374</v>
      </c>
      <c r="P30" s="10" t="s">
        <v>25</v>
      </c>
      <c r="Q30" s="10" t="s">
        <v>225</v>
      </c>
      <c r="R30" s="10" t="s">
        <v>379</v>
      </c>
      <c r="S30" s="10" t="s">
        <v>379</v>
      </c>
      <c r="T30" s="10">
        <v>1</v>
      </c>
      <c r="U30" s="10" t="s">
        <v>381</v>
      </c>
      <c r="V30" s="10" t="s">
        <v>59</v>
      </c>
      <c r="W30" s="10" t="s">
        <v>23</v>
      </c>
      <c r="X30" s="10">
        <v>4</v>
      </c>
      <c r="Y30" s="10">
        <v>2711190000</v>
      </c>
      <c r="Z30" s="10">
        <v>1000000</v>
      </c>
      <c r="AA30" s="33">
        <v>1000000</v>
      </c>
      <c r="AB30" s="10">
        <v>549230</v>
      </c>
    </row>
    <row r="31" spans="1:28" s="10" customFormat="1" ht="17.25" customHeight="1" x14ac:dyDescent="0.25">
      <c r="A31" s="10">
        <v>2094</v>
      </c>
      <c r="B31" s="10" t="s">
        <v>209</v>
      </c>
      <c r="C31" s="28">
        <v>42061</v>
      </c>
      <c r="D31" s="29">
        <v>2015</v>
      </c>
      <c r="E31" s="29">
        <v>2</v>
      </c>
      <c r="F31" s="10" t="s">
        <v>21</v>
      </c>
      <c r="G31" s="10">
        <v>6330017677</v>
      </c>
      <c r="H31" s="10" t="s">
        <v>154</v>
      </c>
      <c r="I31" s="10" t="s">
        <v>155</v>
      </c>
      <c r="K31" s="10" t="s">
        <v>169</v>
      </c>
      <c r="L31" s="10" t="s">
        <v>170</v>
      </c>
      <c r="M31" s="10" t="s">
        <v>151</v>
      </c>
      <c r="N31" s="10" t="s">
        <v>151</v>
      </c>
      <c r="O31" s="10" t="s">
        <v>374</v>
      </c>
      <c r="P31" s="10" t="s">
        <v>25</v>
      </c>
      <c r="Q31" s="10" t="s">
        <v>179</v>
      </c>
      <c r="R31" s="10" t="s">
        <v>379</v>
      </c>
      <c r="S31" s="10" t="s">
        <v>379</v>
      </c>
      <c r="T31" s="10">
        <v>1</v>
      </c>
      <c r="U31" s="10" t="s">
        <v>381</v>
      </c>
      <c r="V31" s="10" t="s">
        <v>59</v>
      </c>
      <c r="W31" s="10" t="s">
        <v>23</v>
      </c>
      <c r="X31" s="10">
        <v>4</v>
      </c>
      <c r="Y31" s="10">
        <v>2711190000</v>
      </c>
      <c r="Z31" s="10">
        <v>133334</v>
      </c>
      <c r="AA31" s="33">
        <v>133334</v>
      </c>
      <c r="AB31" s="10">
        <v>73231.039999999994</v>
      </c>
    </row>
    <row r="32" spans="1:28" s="10" customFormat="1" ht="17.25" customHeight="1" x14ac:dyDescent="0.25">
      <c r="A32" s="10">
        <v>7927</v>
      </c>
      <c r="B32" s="10" t="s">
        <v>233</v>
      </c>
      <c r="C32" s="28">
        <v>42187</v>
      </c>
      <c r="D32" s="29">
        <v>2015</v>
      </c>
      <c r="E32" s="29">
        <v>7</v>
      </c>
      <c r="F32" s="10" t="s">
        <v>21</v>
      </c>
      <c r="G32" s="10">
        <v>6330017677</v>
      </c>
      <c r="H32" s="10" t="s">
        <v>154</v>
      </c>
      <c r="I32" s="10" t="s">
        <v>155</v>
      </c>
      <c r="K32" s="10" t="s">
        <v>169</v>
      </c>
      <c r="L32" s="10" t="s">
        <v>170</v>
      </c>
      <c r="M32" s="10" t="s">
        <v>151</v>
      </c>
      <c r="N32" s="10" t="s">
        <v>151</v>
      </c>
      <c r="O32" s="10" t="s">
        <v>374</v>
      </c>
      <c r="P32" s="10" t="s">
        <v>25</v>
      </c>
      <c r="Q32" s="10" t="s">
        <v>235</v>
      </c>
      <c r="R32" s="10" t="s">
        <v>379</v>
      </c>
      <c r="S32" s="10" t="s">
        <v>379</v>
      </c>
      <c r="T32" s="10">
        <v>1</v>
      </c>
      <c r="U32" s="10" t="s">
        <v>381</v>
      </c>
      <c r="V32" s="10" t="s">
        <v>59</v>
      </c>
      <c r="W32" s="10" t="s">
        <v>23</v>
      </c>
      <c r="X32" s="10">
        <v>3</v>
      </c>
      <c r="Y32" s="10">
        <v>2711129700</v>
      </c>
      <c r="Z32" s="10">
        <v>1666666</v>
      </c>
      <c r="AA32" s="33">
        <v>1666666</v>
      </c>
      <c r="AB32" s="10">
        <v>934416.66</v>
      </c>
    </row>
    <row r="33" spans="1:28" s="10" customFormat="1" ht="17.25" customHeight="1" x14ac:dyDescent="0.25">
      <c r="A33" s="10">
        <v>7915</v>
      </c>
      <c r="B33" s="10" t="s">
        <v>233</v>
      </c>
      <c r="C33" s="28">
        <v>42187</v>
      </c>
      <c r="D33" s="29">
        <v>2015</v>
      </c>
      <c r="E33" s="29">
        <v>7</v>
      </c>
      <c r="F33" s="10" t="s">
        <v>21</v>
      </c>
      <c r="G33" s="10">
        <v>6330017677</v>
      </c>
      <c r="H33" s="10" t="s">
        <v>154</v>
      </c>
      <c r="I33" s="10" t="s">
        <v>155</v>
      </c>
      <c r="K33" s="10" t="s">
        <v>169</v>
      </c>
      <c r="L33" s="10" t="s">
        <v>170</v>
      </c>
      <c r="M33" s="10" t="s">
        <v>151</v>
      </c>
      <c r="N33" s="10" t="s">
        <v>151</v>
      </c>
      <c r="O33" s="10" t="s">
        <v>374</v>
      </c>
      <c r="P33" s="10" t="s">
        <v>25</v>
      </c>
      <c r="Q33" s="10" t="s">
        <v>234</v>
      </c>
      <c r="R33" s="10" t="s">
        <v>379</v>
      </c>
      <c r="S33" s="10" t="s">
        <v>379</v>
      </c>
      <c r="T33" s="10">
        <v>1</v>
      </c>
      <c r="U33" s="10" t="s">
        <v>381</v>
      </c>
      <c r="V33" s="10" t="s">
        <v>59</v>
      </c>
      <c r="W33" s="10" t="s">
        <v>23</v>
      </c>
      <c r="X33" s="10">
        <v>2</v>
      </c>
      <c r="Y33" s="10">
        <v>2711140009</v>
      </c>
      <c r="Z33" s="10">
        <v>1666666</v>
      </c>
      <c r="AA33" s="33">
        <v>1666666</v>
      </c>
      <c r="AB33" s="10">
        <v>934416.66</v>
      </c>
    </row>
    <row r="34" spans="1:28" s="10" customFormat="1" ht="17.25" customHeight="1" x14ac:dyDescent="0.25">
      <c r="A34" s="10">
        <v>8006</v>
      </c>
      <c r="B34" s="10" t="s">
        <v>233</v>
      </c>
      <c r="C34" s="28">
        <v>42187</v>
      </c>
      <c r="D34" s="29">
        <v>2015</v>
      </c>
      <c r="E34" s="29">
        <v>7</v>
      </c>
      <c r="F34" s="10" t="s">
        <v>21</v>
      </c>
      <c r="G34" s="10">
        <v>6330017677</v>
      </c>
      <c r="H34" s="10" t="s">
        <v>154</v>
      </c>
      <c r="I34" s="10" t="s">
        <v>155</v>
      </c>
      <c r="K34" s="10" t="s">
        <v>169</v>
      </c>
      <c r="L34" s="10" t="s">
        <v>170</v>
      </c>
      <c r="M34" s="10" t="s">
        <v>151</v>
      </c>
      <c r="N34" s="10" t="s">
        <v>151</v>
      </c>
      <c r="O34" s="10" t="s">
        <v>374</v>
      </c>
      <c r="P34" s="10" t="s">
        <v>25</v>
      </c>
      <c r="Q34" s="10" t="s">
        <v>236</v>
      </c>
      <c r="R34" s="10" t="s">
        <v>379</v>
      </c>
      <c r="S34" s="10" t="s">
        <v>379</v>
      </c>
      <c r="T34" s="10">
        <v>1</v>
      </c>
      <c r="U34" s="10" t="s">
        <v>381</v>
      </c>
      <c r="V34" s="10" t="s">
        <v>59</v>
      </c>
      <c r="W34" s="10" t="s">
        <v>23</v>
      </c>
      <c r="X34" s="10">
        <v>4</v>
      </c>
      <c r="Y34" s="10">
        <v>2711190000</v>
      </c>
      <c r="Z34" s="10">
        <v>1666668</v>
      </c>
      <c r="AA34" s="33">
        <v>1666668</v>
      </c>
      <c r="AB34" s="10">
        <v>934416.68</v>
      </c>
    </row>
    <row r="35" spans="1:28" s="10" customFormat="1" ht="17.25" customHeight="1" x14ac:dyDescent="0.25">
      <c r="A35" s="10">
        <v>3079</v>
      </c>
      <c r="B35" s="10" t="s">
        <v>214</v>
      </c>
      <c r="C35" s="28">
        <v>42083</v>
      </c>
      <c r="D35" s="29">
        <v>2015</v>
      </c>
      <c r="E35" s="29">
        <v>3</v>
      </c>
      <c r="F35" s="10" t="s">
        <v>21</v>
      </c>
      <c r="G35" s="10">
        <v>6330017677</v>
      </c>
      <c r="H35" s="10" t="s">
        <v>154</v>
      </c>
      <c r="I35" s="10" t="s">
        <v>155</v>
      </c>
      <c r="K35" s="10" t="s">
        <v>162</v>
      </c>
      <c r="L35" s="10" t="s">
        <v>215</v>
      </c>
      <c r="M35" s="10" t="s">
        <v>151</v>
      </c>
      <c r="N35" s="10" t="s">
        <v>151</v>
      </c>
      <c r="O35" s="10" t="s">
        <v>152</v>
      </c>
      <c r="P35" s="10" t="s">
        <v>25</v>
      </c>
      <c r="Q35" s="10" t="s">
        <v>216</v>
      </c>
      <c r="R35" s="10" t="s">
        <v>379</v>
      </c>
      <c r="S35" s="10" t="s">
        <v>379</v>
      </c>
      <c r="T35" s="10">
        <v>1</v>
      </c>
      <c r="U35" s="10" t="s">
        <v>381</v>
      </c>
      <c r="V35" s="10" t="s">
        <v>59</v>
      </c>
      <c r="W35" s="10" t="s">
        <v>23</v>
      </c>
      <c r="X35" s="10">
        <v>1</v>
      </c>
      <c r="Y35" s="10">
        <v>2711140009</v>
      </c>
      <c r="Z35" s="10">
        <v>500535</v>
      </c>
      <c r="AA35" s="33">
        <v>500535</v>
      </c>
      <c r="AB35" s="10">
        <v>286911.67</v>
      </c>
    </row>
    <row r="36" spans="1:28" s="10" customFormat="1" ht="17.25" customHeight="1" x14ac:dyDescent="0.25">
      <c r="A36" s="10">
        <v>796</v>
      </c>
      <c r="B36" s="10" t="s">
        <v>191</v>
      </c>
      <c r="C36" s="28">
        <v>42025</v>
      </c>
      <c r="D36" s="29">
        <v>2015</v>
      </c>
      <c r="E36" s="29">
        <v>1</v>
      </c>
      <c r="F36" s="10" t="s">
        <v>21</v>
      </c>
      <c r="G36" s="10">
        <v>6330017677</v>
      </c>
      <c r="H36" s="10" t="s">
        <v>160</v>
      </c>
      <c r="I36" s="10" t="s">
        <v>161</v>
      </c>
      <c r="K36" s="10" t="s">
        <v>192</v>
      </c>
      <c r="L36" s="10" t="s">
        <v>193</v>
      </c>
      <c r="M36" s="10" t="s">
        <v>151</v>
      </c>
      <c r="N36" s="10" t="s">
        <v>151</v>
      </c>
      <c r="O36" s="10" t="s">
        <v>152</v>
      </c>
      <c r="P36" s="10" t="s">
        <v>25</v>
      </c>
      <c r="Q36" s="10" t="s">
        <v>194</v>
      </c>
      <c r="R36" s="10" t="s">
        <v>379</v>
      </c>
      <c r="S36" s="10" t="s">
        <v>379</v>
      </c>
      <c r="T36" s="10">
        <v>1</v>
      </c>
      <c r="U36" s="10" t="s">
        <v>381</v>
      </c>
      <c r="V36" s="10" t="s">
        <v>59</v>
      </c>
      <c r="W36" s="10" t="s">
        <v>23</v>
      </c>
      <c r="X36" s="10">
        <v>1</v>
      </c>
      <c r="Y36" s="10">
        <v>2711140009</v>
      </c>
      <c r="Z36" s="10">
        <v>990407</v>
      </c>
      <c r="AA36" s="33">
        <v>990407</v>
      </c>
      <c r="AB36" s="10">
        <v>591362.11</v>
      </c>
    </row>
    <row r="37" spans="1:28" s="10" customFormat="1" ht="17.25" customHeight="1" x14ac:dyDescent="0.25">
      <c r="A37" s="10">
        <v>2856</v>
      </c>
      <c r="B37" s="10" t="s">
        <v>211</v>
      </c>
      <c r="C37" s="28">
        <v>42076</v>
      </c>
      <c r="D37" s="29">
        <v>2015</v>
      </c>
      <c r="E37" s="29">
        <v>3</v>
      </c>
      <c r="F37" s="10" t="s">
        <v>21</v>
      </c>
      <c r="G37" s="10">
        <v>6330017677</v>
      </c>
      <c r="H37" s="10" t="s">
        <v>154</v>
      </c>
      <c r="I37" s="10" t="s">
        <v>155</v>
      </c>
      <c r="K37" s="10" t="s">
        <v>203</v>
      </c>
      <c r="L37" s="10" t="s">
        <v>212</v>
      </c>
      <c r="M37" s="10" t="s">
        <v>151</v>
      </c>
      <c r="N37" s="10" t="s">
        <v>151</v>
      </c>
      <c r="O37" s="10" t="s">
        <v>165</v>
      </c>
      <c r="P37" s="10" t="s">
        <v>25</v>
      </c>
      <c r="Q37" s="10" t="s">
        <v>213</v>
      </c>
      <c r="R37" s="10" t="s">
        <v>379</v>
      </c>
      <c r="S37" s="10" t="s">
        <v>379</v>
      </c>
      <c r="T37" s="10">
        <v>1</v>
      </c>
      <c r="U37" s="10" t="s">
        <v>381</v>
      </c>
      <c r="V37" s="10" t="s">
        <v>59</v>
      </c>
      <c r="W37" s="10" t="s">
        <v>23</v>
      </c>
      <c r="X37" s="10">
        <v>1</v>
      </c>
      <c r="Y37" s="10">
        <v>2711140009</v>
      </c>
      <c r="Z37" s="10">
        <v>63750</v>
      </c>
      <c r="AA37" s="33">
        <v>63750</v>
      </c>
      <c r="AB37" s="10">
        <v>39804.86</v>
      </c>
    </row>
    <row r="38" spans="1:28" s="10" customFormat="1" ht="17.25" customHeight="1" x14ac:dyDescent="0.25">
      <c r="A38" s="10">
        <v>926</v>
      </c>
      <c r="B38" s="10" t="s">
        <v>196</v>
      </c>
      <c r="C38" s="28">
        <v>42031</v>
      </c>
      <c r="D38" s="29">
        <v>2015</v>
      </c>
      <c r="E38" s="29">
        <v>1</v>
      </c>
      <c r="F38" s="10" t="s">
        <v>21</v>
      </c>
      <c r="G38" s="10">
        <v>6330017677</v>
      </c>
      <c r="H38" s="10" t="s">
        <v>160</v>
      </c>
      <c r="I38" s="10" t="s">
        <v>161</v>
      </c>
      <c r="K38" s="10" t="s">
        <v>166</v>
      </c>
      <c r="L38" s="10" t="s">
        <v>197</v>
      </c>
      <c r="M38" s="10" t="s">
        <v>151</v>
      </c>
      <c r="N38" s="10" t="s">
        <v>151</v>
      </c>
      <c r="O38" s="10" t="s">
        <v>152</v>
      </c>
      <c r="P38" s="10" t="s">
        <v>25</v>
      </c>
      <c r="Q38" s="10" t="s">
        <v>198</v>
      </c>
      <c r="R38" s="10" t="s">
        <v>379</v>
      </c>
      <c r="S38" s="10" t="s">
        <v>379</v>
      </c>
      <c r="T38" s="10">
        <v>1</v>
      </c>
      <c r="U38" s="10" t="s">
        <v>381</v>
      </c>
      <c r="V38" s="10" t="s">
        <v>59</v>
      </c>
      <c r="W38" s="10" t="s">
        <v>23</v>
      </c>
      <c r="X38" s="10">
        <v>1</v>
      </c>
      <c r="Y38" s="10">
        <v>2711140009</v>
      </c>
      <c r="Z38" s="10">
        <v>99836</v>
      </c>
      <c r="AA38" s="33">
        <v>99836</v>
      </c>
      <c r="AB38" s="10">
        <v>61712.63</v>
      </c>
    </row>
    <row r="39" spans="1:28" s="10" customFormat="1" ht="17.25" customHeight="1" x14ac:dyDescent="0.25">
      <c r="A39" s="10">
        <v>1626</v>
      </c>
      <c r="B39" s="10" t="s">
        <v>202</v>
      </c>
      <c r="C39" s="28">
        <v>42052</v>
      </c>
      <c r="D39" s="29">
        <v>2015</v>
      </c>
      <c r="E39" s="29">
        <v>2</v>
      </c>
      <c r="F39" s="10" t="s">
        <v>21</v>
      </c>
      <c r="G39" s="10">
        <v>6330017677</v>
      </c>
      <c r="H39" s="10" t="s">
        <v>154</v>
      </c>
      <c r="I39" s="10" t="s">
        <v>155</v>
      </c>
      <c r="K39" s="10" t="s">
        <v>203</v>
      </c>
      <c r="L39" s="10" t="s">
        <v>204</v>
      </c>
      <c r="M39" s="10" t="s">
        <v>151</v>
      </c>
      <c r="N39" s="10" t="s">
        <v>151</v>
      </c>
      <c r="O39" s="10" t="s">
        <v>165</v>
      </c>
      <c r="P39" s="10" t="s">
        <v>25</v>
      </c>
      <c r="Q39" s="10" t="s">
        <v>205</v>
      </c>
      <c r="R39" s="10" t="s">
        <v>379</v>
      </c>
      <c r="S39" s="10" t="s">
        <v>379</v>
      </c>
      <c r="T39" s="10">
        <v>1</v>
      </c>
      <c r="U39" s="10" t="s">
        <v>381</v>
      </c>
      <c r="V39" s="10" t="s">
        <v>59</v>
      </c>
      <c r="W39" s="10" t="s">
        <v>23</v>
      </c>
      <c r="X39" s="10">
        <v>2</v>
      </c>
      <c r="Y39" s="10">
        <v>2711140009</v>
      </c>
      <c r="Z39" s="10">
        <v>433669</v>
      </c>
      <c r="AA39" s="33">
        <v>433669</v>
      </c>
      <c r="AB39" s="10">
        <v>282743.52</v>
      </c>
    </row>
    <row r="40" spans="1:28" s="10" customFormat="1" ht="17.25" customHeight="1" x14ac:dyDescent="0.25">
      <c r="A40" s="10">
        <v>622</v>
      </c>
      <c r="B40" s="10" t="s">
        <v>183</v>
      </c>
      <c r="C40" s="28">
        <v>42025</v>
      </c>
      <c r="D40" s="29">
        <v>2015</v>
      </c>
      <c r="E40" s="29">
        <v>1</v>
      </c>
      <c r="F40" s="10" t="s">
        <v>21</v>
      </c>
      <c r="G40" s="10">
        <v>6330017677</v>
      </c>
      <c r="H40" s="10" t="s">
        <v>160</v>
      </c>
      <c r="I40" s="10" t="s">
        <v>161</v>
      </c>
      <c r="K40" s="10" t="s">
        <v>162</v>
      </c>
      <c r="L40" s="10" t="s">
        <v>184</v>
      </c>
      <c r="M40" s="10" t="s">
        <v>151</v>
      </c>
      <c r="N40" s="10" t="s">
        <v>151</v>
      </c>
      <c r="O40" s="10" t="s">
        <v>152</v>
      </c>
      <c r="P40" s="10" t="s">
        <v>25</v>
      </c>
      <c r="Q40" s="10" t="s">
        <v>185</v>
      </c>
      <c r="R40" s="10" t="s">
        <v>379</v>
      </c>
      <c r="S40" s="10" t="s">
        <v>379</v>
      </c>
      <c r="T40" s="10">
        <v>1</v>
      </c>
      <c r="U40" s="10" t="s">
        <v>381</v>
      </c>
      <c r="V40" s="10" t="s">
        <v>59</v>
      </c>
      <c r="W40" s="10" t="s">
        <v>23</v>
      </c>
      <c r="X40" s="10">
        <v>1</v>
      </c>
      <c r="Y40" s="10">
        <v>2711140009</v>
      </c>
      <c r="Z40" s="10">
        <v>2078294</v>
      </c>
      <c r="AA40" s="33">
        <v>2078294</v>
      </c>
      <c r="AB40" s="10">
        <v>1398193.08</v>
      </c>
    </row>
    <row r="41" spans="1:28" s="10" customFormat="1" ht="17.25" customHeight="1" x14ac:dyDescent="0.25">
      <c r="A41" s="10">
        <v>817</v>
      </c>
      <c r="B41" s="10" t="s">
        <v>183</v>
      </c>
      <c r="C41" s="28">
        <v>42025</v>
      </c>
      <c r="D41" s="29">
        <v>2015</v>
      </c>
      <c r="E41" s="29">
        <v>1</v>
      </c>
      <c r="F41" s="10" t="s">
        <v>21</v>
      </c>
      <c r="G41" s="10">
        <v>6330017677</v>
      </c>
      <c r="H41" s="10" t="s">
        <v>160</v>
      </c>
      <c r="I41" s="10" t="s">
        <v>161</v>
      </c>
      <c r="K41" s="10" t="s">
        <v>162</v>
      </c>
      <c r="L41" s="10" t="s">
        <v>184</v>
      </c>
      <c r="M41" s="10" t="s">
        <v>151</v>
      </c>
      <c r="N41" s="10" t="s">
        <v>151</v>
      </c>
      <c r="O41" s="10" t="s">
        <v>152</v>
      </c>
      <c r="P41" s="10" t="s">
        <v>25</v>
      </c>
      <c r="Q41" s="10" t="s">
        <v>195</v>
      </c>
      <c r="R41" s="10" t="s">
        <v>379</v>
      </c>
      <c r="S41" s="10" t="s">
        <v>379</v>
      </c>
      <c r="T41" s="10">
        <v>1</v>
      </c>
      <c r="U41" s="10" t="s">
        <v>381</v>
      </c>
      <c r="V41" s="10" t="s">
        <v>59</v>
      </c>
      <c r="W41" s="10" t="s">
        <v>23</v>
      </c>
      <c r="X41" s="10">
        <v>2</v>
      </c>
      <c r="Y41" s="10">
        <v>2711140009</v>
      </c>
      <c r="Z41" s="10">
        <v>887801</v>
      </c>
      <c r="AA41" s="33">
        <v>887801</v>
      </c>
      <c r="AB41" s="10">
        <v>597277</v>
      </c>
    </row>
    <row r="42" spans="1:28" s="10" customFormat="1" ht="17.25" customHeight="1" x14ac:dyDescent="0.25">
      <c r="A42" s="10">
        <v>770</v>
      </c>
      <c r="B42" s="10" t="s">
        <v>187</v>
      </c>
      <c r="C42" s="28">
        <v>42025</v>
      </c>
      <c r="D42" s="29">
        <v>2015</v>
      </c>
      <c r="E42" s="29">
        <v>1</v>
      </c>
      <c r="F42" s="10" t="s">
        <v>21</v>
      </c>
      <c r="G42" s="10">
        <v>6330017677</v>
      </c>
      <c r="H42" s="10" t="s">
        <v>160</v>
      </c>
      <c r="I42" s="10" t="s">
        <v>161</v>
      </c>
      <c r="K42" s="10" t="s">
        <v>188</v>
      </c>
      <c r="L42" s="10" t="s">
        <v>189</v>
      </c>
      <c r="M42" s="10" t="s">
        <v>151</v>
      </c>
      <c r="N42" s="10" t="s">
        <v>151</v>
      </c>
      <c r="O42" s="10" t="s">
        <v>152</v>
      </c>
      <c r="P42" s="10" t="s">
        <v>25</v>
      </c>
      <c r="Q42" s="10" t="s">
        <v>190</v>
      </c>
      <c r="R42" s="10" t="s">
        <v>379</v>
      </c>
      <c r="S42" s="10" t="s">
        <v>379</v>
      </c>
      <c r="T42" s="10">
        <v>1</v>
      </c>
      <c r="U42" s="10" t="s">
        <v>381</v>
      </c>
      <c r="V42" s="10" t="s">
        <v>59</v>
      </c>
      <c r="W42" s="10" t="s">
        <v>23</v>
      </c>
      <c r="X42" s="10">
        <v>1</v>
      </c>
      <c r="Y42" s="10">
        <v>2711140009</v>
      </c>
      <c r="Z42" s="10">
        <v>122180</v>
      </c>
      <c r="AA42" s="33">
        <v>122180</v>
      </c>
      <c r="AB42" s="10">
        <v>83632.210000000006</v>
      </c>
    </row>
    <row r="43" spans="1:28" s="10" customFormat="1" ht="17.25" customHeight="1" x14ac:dyDescent="0.25">
      <c r="A43" s="10">
        <v>978</v>
      </c>
      <c r="B43" s="10" t="s">
        <v>199</v>
      </c>
      <c r="C43" s="28">
        <v>42031</v>
      </c>
      <c r="D43" s="29">
        <v>2015</v>
      </c>
      <c r="E43" s="29">
        <v>1</v>
      </c>
      <c r="F43" s="10" t="s">
        <v>21</v>
      </c>
      <c r="G43" s="10">
        <v>6330017677</v>
      </c>
      <c r="H43" s="10" t="s">
        <v>160</v>
      </c>
      <c r="I43" s="10" t="s">
        <v>161</v>
      </c>
      <c r="K43" s="10" t="s">
        <v>162</v>
      </c>
      <c r="L43" s="10" t="s">
        <v>200</v>
      </c>
      <c r="M43" s="10" t="s">
        <v>151</v>
      </c>
      <c r="N43" s="10" t="s">
        <v>151</v>
      </c>
      <c r="O43" s="10" t="s">
        <v>152</v>
      </c>
      <c r="P43" s="10" t="s">
        <v>25</v>
      </c>
      <c r="Q43" s="10" t="s">
        <v>201</v>
      </c>
      <c r="R43" s="10" t="s">
        <v>379</v>
      </c>
      <c r="S43" s="10" t="s">
        <v>379</v>
      </c>
      <c r="T43" s="10">
        <v>1</v>
      </c>
      <c r="U43" s="10" t="s">
        <v>381</v>
      </c>
      <c r="V43" s="10" t="s">
        <v>59</v>
      </c>
      <c r="W43" s="10" t="s">
        <v>23</v>
      </c>
      <c r="X43" s="10">
        <v>1</v>
      </c>
      <c r="Y43" s="10">
        <v>2711140009</v>
      </c>
      <c r="Z43" s="10">
        <v>1932913</v>
      </c>
      <c r="AA43" s="33">
        <v>1932913</v>
      </c>
      <c r="AB43" s="10">
        <v>1327795.25</v>
      </c>
    </row>
    <row r="44" spans="1:28" s="10" customFormat="1" ht="17.25" customHeight="1" x14ac:dyDescent="0.25">
      <c r="A44" s="10">
        <v>1853</v>
      </c>
      <c r="B44" s="10" t="s">
        <v>202</v>
      </c>
      <c r="C44" s="28">
        <v>42052</v>
      </c>
      <c r="D44" s="29">
        <v>2015</v>
      </c>
      <c r="E44" s="29">
        <v>2</v>
      </c>
      <c r="F44" s="10" t="s">
        <v>21</v>
      </c>
      <c r="G44" s="10">
        <v>6330017677</v>
      </c>
      <c r="H44" s="10" t="s">
        <v>154</v>
      </c>
      <c r="I44" s="10" t="s">
        <v>155</v>
      </c>
      <c r="K44" s="10" t="s">
        <v>203</v>
      </c>
      <c r="L44" s="10" t="s">
        <v>204</v>
      </c>
      <c r="M44" s="10" t="s">
        <v>151</v>
      </c>
      <c r="N44" s="10" t="s">
        <v>151</v>
      </c>
      <c r="O44" s="10" t="s">
        <v>165</v>
      </c>
      <c r="P44" s="10" t="s">
        <v>25</v>
      </c>
      <c r="Q44" s="10" t="s">
        <v>206</v>
      </c>
      <c r="R44" s="10" t="s">
        <v>379</v>
      </c>
      <c r="S44" s="10" t="s">
        <v>379</v>
      </c>
      <c r="T44" s="10">
        <v>1</v>
      </c>
      <c r="U44" s="10" t="s">
        <v>381</v>
      </c>
      <c r="V44" s="10" t="s">
        <v>59</v>
      </c>
      <c r="W44" s="10" t="s">
        <v>23</v>
      </c>
      <c r="X44" s="10">
        <v>1</v>
      </c>
      <c r="Y44" s="10">
        <v>2711140009</v>
      </c>
      <c r="Z44" s="10">
        <v>677327</v>
      </c>
      <c r="AA44" s="33">
        <v>677327</v>
      </c>
      <c r="AB44" s="10">
        <v>483096.74</v>
      </c>
    </row>
    <row r="45" spans="1:28" s="10" customFormat="1" ht="17.25" customHeight="1" x14ac:dyDescent="0.25">
      <c r="A45" s="10">
        <v>550</v>
      </c>
      <c r="B45" s="10" t="s">
        <v>177</v>
      </c>
      <c r="C45" s="28">
        <v>42024</v>
      </c>
      <c r="D45" s="29">
        <v>2015</v>
      </c>
      <c r="E45" s="29">
        <v>1</v>
      </c>
      <c r="F45" s="10" t="s">
        <v>21</v>
      </c>
      <c r="G45" s="10">
        <v>6330017677</v>
      </c>
      <c r="H45" s="10" t="s">
        <v>154</v>
      </c>
      <c r="I45" s="10" t="s">
        <v>155</v>
      </c>
      <c r="K45" s="10" t="s">
        <v>174</v>
      </c>
      <c r="L45" s="10" t="s">
        <v>175</v>
      </c>
      <c r="M45" s="10" t="s">
        <v>151</v>
      </c>
      <c r="N45" s="10" t="s">
        <v>151</v>
      </c>
      <c r="O45" s="10" t="s">
        <v>374</v>
      </c>
      <c r="P45" s="10" t="s">
        <v>25</v>
      </c>
      <c r="Q45" s="10" t="s">
        <v>180</v>
      </c>
      <c r="R45" s="10" t="s">
        <v>379</v>
      </c>
      <c r="S45" s="10" t="s">
        <v>379</v>
      </c>
      <c r="T45" s="10">
        <v>1</v>
      </c>
      <c r="U45" s="10" t="s">
        <v>381</v>
      </c>
      <c r="V45" s="10" t="s">
        <v>59</v>
      </c>
      <c r="W45" s="10" t="s">
        <v>23</v>
      </c>
      <c r="X45" s="10">
        <v>3</v>
      </c>
      <c r="Y45" s="10">
        <v>2711129700</v>
      </c>
      <c r="Z45" s="10">
        <v>133333</v>
      </c>
      <c r="AA45" s="33">
        <v>133333</v>
      </c>
      <c r="AB45" s="10">
        <v>101733.08</v>
      </c>
    </row>
    <row r="46" spans="1:28" s="10" customFormat="1" ht="17.25" customHeight="1" x14ac:dyDescent="0.25">
      <c r="A46" s="10">
        <v>603</v>
      </c>
      <c r="B46" s="10" t="s">
        <v>173</v>
      </c>
      <c r="C46" s="28">
        <v>42020</v>
      </c>
      <c r="D46" s="29">
        <v>2015</v>
      </c>
      <c r="E46" s="29">
        <v>1</v>
      </c>
      <c r="F46" s="10" t="s">
        <v>21</v>
      </c>
      <c r="G46" s="10">
        <v>6330017677</v>
      </c>
      <c r="H46" s="10" t="s">
        <v>154</v>
      </c>
      <c r="I46" s="10" t="s">
        <v>155</v>
      </c>
      <c r="K46" s="10" t="s">
        <v>174</v>
      </c>
      <c r="L46" s="10" t="s">
        <v>175</v>
      </c>
      <c r="M46" s="10" t="s">
        <v>151</v>
      </c>
      <c r="N46" s="10" t="s">
        <v>151</v>
      </c>
      <c r="O46" s="10" t="s">
        <v>374</v>
      </c>
      <c r="P46" s="10" t="s">
        <v>25</v>
      </c>
      <c r="Q46" s="10" t="s">
        <v>182</v>
      </c>
      <c r="R46" s="10" t="s">
        <v>379</v>
      </c>
      <c r="S46" s="10" t="s">
        <v>379</v>
      </c>
      <c r="T46" s="10">
        <v>1</v>
      </c>
      <c r="U46" s="10" t="s">
        <v>381</v>
      </c>
      <c r="V46" s="10" t="s">
        <v>59</v>
      </c>
      <c r="W46" s="10" t="s">
        <v>23</v>
      </c>
      <c r="X46" s="10">
        <v>3</v>
      </c>
      <c r="Y46" s="10">
        <v>2711129700</v>
      </c>
      <c r="Z46" s="10">
        <v>150000</v>
      </c>
      <c r="AA46" s="33">
        <v>150000</v>
      </c>
      <c r="AB46" s="10">
        <v>114450</v>
      </c>
    </row>
    <row r="47" spans="1:28" s="10" customFormat="1" ht="17.25" customHeight="1" x14ac:dyDescent="0.25">
      <c r="A47" s="10">
        <v>501</v>
      </c>
      <c r="B47" s="10" t="s">
        <v>177</v>
      </c>
      <c r="C47" s="28">
        <v>42024</v>
      </c>
      <c r="D47" s="29">
        <v>2015</v>
      </c>
      <c r="E47" s="29">
        <v>1</v>
      </c>
      <c r="F47" s="10" t="s">
        <v>21</v>
      </c>
      <c r="G47" s="10">
        <v>6330017677</v>
      </c>
      <c r="H47" s="10" t="s">
        <v>154</v>
      </c>
      <c r="I47" s="10" t="s">
        <v>155</v>
      </c>
      <c r="K47" s="10" t="s">
        <v>174</v>
      </c>
      <c r="L47" s="10" t="s">
        <v>175</v>
      </c>
      <c r="M47" s="10" t="s">
        <v>151</v>
      </c>
      <c r="N47" s="10" t="s">
        <v>151</v>
      </c>
      <c r="O47" s="10" t="s">
        <v>374</v>
      </c>
      <c r="P47" s="10" t="s">
        <v>25</v>
      </c>
      <c r="Q47" s="10" t="s">
        <v>178</v>
      </c>
      <c r="R47" s="10" t="s">
        <v>379</v>
      </c>
      <c r="S47" s="10" t="s">
        <v>379</v>
      </c>
      <c r="T47" s="10">
        <v>1</v>
      </c>
      <c r="U47" s="10" t="s">
        <v>381</v>
      </c>
      <c r="V47" s="10" t="s">
        <v>59</v>
      </c>
      <c r="W47" s="10" t="s">
        <v>23</v>
      </c>
      <c r="X47" s="10">
        <v>2</v>
      </c>
      <c r="Y47" s="10">
        <v>2711140009</v>
      </c>
      <c r="Z47" s="10">
        <v>133333</v>
      </c>
      <c r="AA47" s="33">
        <v>133333</v>
      </c>
      <c r="AB47" s="10">
        <v>101733.08</v>
      </c>
    </row>
    <row r="48" spans="1:28" s="10" customFormat="1" ht="17.25" customHeight="1" x14ac:dyDescent="0.25">
      <c r="A48" s="10">
        <v>474</v>
      </c>
      <c r="B48" s="10" t="s">
        <v>173</v>
      </c>
      <c r="C48" s="28">
        <v>42020</v>
      </c>
      <c r="D48" s="29">
        <v>2015</v>
      </c>
      <c r="E48" s="29">
        <v>1</v>
      </c>
      <c r="F48" s="10" t="s">
        <v>21</v>
      </c>
      <c r="G48" s="10">
        <v>6330017677</v>
      </c>
      <c r="H48" s="10" t="s">
        <v>154</v>
      </c>
      <c r="I48" s="10" t="s">
        <v>155</v>
      </c>
      <c r="K48" s="10" t="s">
        <v>174</v>
      </c>
      <c r="L48" s="10" t="s">
        <v>175</v>
      </c>
      <c r="M48" s="10" t="s">
        <v>151</v>
      </c>
      <c r="N48" s="10" t="s">
        <v>151</v>
      </c>
      <c r="O48" s="10" t="s">
        <v>374</v>
      </c>
      <c r="P48" s="10" t="s">
        <v>25</v>
      </c>
      <c r="Q48" s="10" t="s">
        <v>176</v>
      </c>
      <c r="R48" s="10" t="s">
        <v>379</v>
      </c>
      <c r="S48" s="10" t="s">
        <v>379</v>
      </c>
      <c r="T48" s="10">
        <v>1</v>
      </c>
      <c r="U48" s="10" t="s">
        <v>381</v>
      </c>
      <c r="V48" s="10" t="s">
        <v>59</v>
      </c>
      <c r="W48" s="10" t="s">
        <v>23</v>
      </c>
      <c r="X48" s="10">
        <v>2</v>
      </c>
      <c r="Y48" s="10">
        <v>2711140009</v>
      </c>
      <c r="Z48" s="10">
        <v>150000</v>
      </c>
      <c r="AA48" s="33">
        <v>150000</v>
      </c>
      <c r="AB48" s="10">
        <v>114450</v>
      </c>
    </row>
    <row r="49" spans="1:28" s="10" customFormat="1" ht="17.25" customHeight="1" x14ac:dyDescent="0.25">
      <c r="A49" s="10">
        <v>502</v>
      </c>
      <c r="B49" s="10" t="s">
        <v>177</v>
      </c>
      <c r="C49" s="28">
        <v>42024</v>
      </c>
      <c r="D49" s="29">
        <v>2015</v>
      </c>
      <c r="E49" s="29">
        <v>1</v>
      </c>
      <c r="F49" s="10" t="s">
        <v>21</v>
      </c>
      <c r="G49" s="10">
        <v>6330017677</v>
      </c>
      <c r="H49" s="10" t="s">
        <v>154</v>
      </c>
      <c r="I49" s="10" t="s">
        <v>155</v>
      </c>
      <c r="K49" s="10" t="s">
        <v>174</v>
      </c>
      <c r="L49" s="10" t="s">
        <v>175</v>
      </c>
      <c r="M49" s="10" t="s">
        <v>151</v>
      </c>
      <c r="N49" s="10" t="s">
        <v>151</v>
      </c>
      <c r="O49" s="10" t="s">
        <v>374</v>
      </c>
      <c r="P49" s="10" t="s">
        <v>25</v>
      </c>
      <c r="Q49" s="10" t="s">
        <v>179</v>
      </c>
      <c r="R49" s="10" t="s">
        <v>379</v>
      </c>
      <c r="S49" s="10" t="s">
        <v>379</v>
      </c>
      <c r="T49" s="10">
        <v>1</v>
      </c>
      <c r="U49" s="10" t="s">
        <v>381</v>
      </c>
      <c r="V49" s="10" t="s">
        <v>59</v>
      </c>
      <c r="W49" s="10" t="s">
        <v>23</v>
      </c>
      <c r="X49" s="10">
        <v>4</v>
      </c>
      <c r="Y49" s="10">
        <v>2711190000</v>
      </c>
      <c r="Z49" s="10">
        <v>133334</v>
      </c>
      <c r="AA49" s="33">
        <v>133334</v>
      </c>
      <c r="AB49" s="10">
        <v>101733.84</v>
      </c>
    </row>
    <row r="50" spans="1:28" s="10" customFormat="1" ht="17.25" customHeight="1" x14ac:dyDescent="0.25">
      <c r="A50" s="10">
        <v>577</v>
      </c>
      <c r="B50" s="10" t="s">
        <v>173</v>
      </c>
      <c r="C50" s="28">
        <v>42020</v>
      </c>
      <c r="D50" s="29">
        <v>2015</v>
      </c>
      <c r="E50" s="29">
        <v>1</v>
      </c>
      <c r="F50" s="10" t="s">
        <v>21</v>
      </c>
      <c r="G50" s="10">
        <v>6330017677</v>
      </c>
      <c r="H50" s="10" t="s">
        <v>154</v>
      </c>
      <c r="I50" s="10" t="s">
        <v>155</v>
      </c>
      <c r="K50" s="10" t="s">
        <v>174</v>
      </c>
      <c r="L50" s="10" t="s">
        <v>175</v>
      </c>
      <c r="M50" s="10" t="s">
        <v>151</v>
      </c>
      <c r="N50" s="10" t="s">
        <v>151</v>
      </c>
      <c r="O50" s="10" t="s">
        <v>374</v>
      </c>
      <c r="P50" s="10" t="s">
        <v>25</v>
      </c>
      <c r="Q50" s="10" t="s">
        <v>181</v>
      </c>
      <c r="R50" s="10" t="s">
        <v>379</v>
      </c>
      <c r="S50" s="10" t="s">
        <v>379</v>
      </c>
      <c r="T50" s="10">
        <v>1</v>
      </c>
      <c r="U50" s="10" t="s">
        <v>381</v>
      </c>
      <c r="V50" s="10" t="s">
        <v>59</v>
      </c>
      <c r="W50" s="10" t="s">
        <v>23</v>
      </c>
      <c r="X50" s="10">
        <v>4</v>
      </c>
      <c r="Y50" s="10">
        <v>2711190000</v>
      </c>
      <c r="Z50" s="10">
        <v>150000</v>
      </c>
      <c r="AA50" s="33">
        <v>150000</v>
      </c>
      <c r="AB50" s="10">
        <v>114450</v>
      </c>
    </row>
    <row r="51" spans="1:28" s="10" customFormat="1" ht="17.25" customHeight="1" x14ac:dyDescent="0.25">
      <c r="A51" s="10">
        <v>35</v>
      </c>
      <c r="B51" s="10" t="s">
        <v>159</v>
      </c>
      <c r="C51" s="28">
        <v>42016</v>
      </c>
      <c r="D51" s="29">
        <v>2015</v>
      </c>
      <c r="E51" s="29">
        <v>1</v>
      </c>
      <c r="F51" s="10" t="s">
        <v>21</v>
      </c>
      <c r="G51" s="10">
        <v>6330017677</v>
      </c>
      <c r="H51" s="10" t="s">
        <v>160</v>
      </c>
      <c r="I51" s="10" t="s">
        <v>161</v>
      </c>
      <c r="K51" s="10" t="s">
        <v>162</v>
      </c>
      <c r="L51" s="10" t="s">
        <v>163</v>
      </c>
      <c r="M51" s="10" t="s">
        <v>151</v>
      </c>
      <c r="N51" s="10" t="s">
        <v>151</v>
      </c>
      <c r="O51" s="10" t="s">
        <v>152</v>
      </c>
      <c r="P51" s="10" t="s">
        <v>25</v>
      </c>
      <c r="Q51" s="10" t="s">
        <v>164</v>
      </c>
      <c r="R51" s="10" t="s">
        <v>379</v>
      </c>
      <c r="S51" s="10" t="s">
        <v>379</v>
      </c>
      <c r="T51" s="10">
        <v>1</v>
      </c>
      <c r="U51" s="10" t="s">
        <v>381</v>
      </c>
      <c r="V51" s="10" t="s">
        <v>59</v>
      </c>
      <c r="W51" s="10" t="s">
        <v>23</v>
      </c>
      <c r="X51" s="10">
        <v>1</v>
      </c>
      <c r="Y51" s="10">
        <v>2711140009</v>
      </c>
      <c r="Z51" s="10">
        <v>929484</v>
      </c>
      <c r="AA51" s="33">
        <v>929484</v>
      </c>
      <c r="AB51" s="10">
        <v>792849.86</v>
      </c>
    </row>
    <row r="52" spans="1:28" s="10" customFormat="1" ht="17.25" customHeight="1" x14ac:dyDescent="0.25">
      <c r="A52" s="10">
        <v>24344</v>
      </c>
      <c r="B52" s="10" t="s">
        <v>330</v>
      </c>
      <c r="C52" s="28">
        <v>42458</v>
      </c>
      <c r="D52" s="29">
        <v>2016</v>
      </c>
      <c r="E52" s="29">
        <v>3</v>
      </c>
      <c r="F52" s="10" t="s">
        <v>21</v>
      </c>
      <c r="G52" s="10">
        <v>6330017677</v>
      </c>
      <c r="H52" s="10" t="s">
        <v>242</v>
      </c>
      <c r="I52" s="10" t="s">
        <v>155</v>
      </c>
      <c r="K52" s="10" t="s">
        <v>203</v>
      </c>
      <c r="L52" s="10" t="s">
        <v>212</v>
      </c>
      <c r="M52" s="10" t="s">
        <v>151</v>
      </c>
      <c r="N52" s="10" t="s">
        <v>151</v>
      </c>
      <c r="O52" s="10" t="s">
        <v>165</v>
      </c>
      <c r="P52" s="10" t="s">
        <v>25</v>
      </c>
      <c r="Q52" s="10" t="s">
        <v>331</v>
      </c>
      <c r="R52" s="10" t="s">
        <v>379</v>
      </c>
      <c r="S52" s="10" t="s">
        <v>379</v>
      </c>
      <c r="T52" s="10">
        <v>1</v>
      </c>
      <c r="U52" s="10" t="s">
        <v>59</v>
      </c>
      <c r="V52" s="10" t="s">
        <v>59</v>
      </c>
      <c r="W52" s="10" t="s">
        <v>23</v>
      </c>
      <c r="X52" s="10">
        <v>1</v>
      </c>
      <c r="Y52" s="10">
        <v>2711140009</v>
      </c>
      <c r="Z52" s="10">
        <v>883403</v>
      </c>
      <c r="AA52" s="33">
        <v>883403</v>
      </c>
      <c r="AB52" s="10">
        <v>8080.14</v>
      </c>
    </row>
    <row r="53" spans="1:28" s="10" customFormat="1" ht="17.25" customHeight="1" x14ac:dyDescent="0.25">
      <c r="A53" s="10">
        <v>29525</v>
      </c>
      <c r="B53" s="10" t="s">
        <v>352</v>
      </c>
      <c r="C53" s="28">
        <v>42535</v>
      </c>
      <c r="D53" s="29">
        <v>2016</v>
      </c>
      <c r="E53" s="29">
        <v>6</v>
      </c>
      <c r="F53" s="10" t="s">
        <v>21</v>
      </c>
      <c r="G53" s="10">
        <v>6330017677</v>
      </c>
      <c r="H53" s="10" t="s">
        <v>242</v>
      </c>
      <c r="I53" s="10" t="s">
        <v>155</v>
      </c>
      <c r="K53" s="10" t="s">
        <v>203</v>
      </c>
      <c r="L53" s="10" t="s">
        <v>212</v>
      </c>
      <c r="M53" s="10" t="s">
        <v>151</v>
      </c>
      <c r="N53" s="10" t="s">
        <v>151</v>
      </c>
      <c r="O53" s="10" t="s">
        <v>165</v>
      </c>
      <c r="P53" s="10" t="s">
        <v>25</v>
      </c>
      <c r="Q53" s="10" t="s">
        <v>353</v>
      </c>
      <c r="R53" s="10" t="s">
        <v>379</v>
      </c>
      <c r="S53" s="10" t="s">
        <v>379</v>
      </c>
      <c r="T53" s="10">
        <v>1</v>
      </c>
      <c r="U53" s="10" t="s">
        <v>59</v>
      </c>
      <c r="V53" s="10" t="s">
        <v>59</v>
      </c>
      <c r="W53" s="10" t="s">
        <v>23</v>
      </c>
      <c r="X53" s="10">
        <v>1</v>
      </c>
      <c r="Y53" s="10">
        <v>2711140009</v>
      </c>
      <c r="Z53" s="10">
        <v>1780541</v>
      </c>
      <c r="AA53" s="33">
        <v>1780541</v>
      </c>
      <c r="AB53" s="10">
        <v>80014.83</v>
      </c>
    </row>
    <row r="54" spans="1:28" s="10" customFormat="1" ht="17.25" customHeight="1" x14ac:dyDescent="0.25">
      <c r="A54" s="10">
        <v>22494</v>
      </c>
      <c r="B54" s="10" t="s">
        <v>298</v>
      </c>
      <c r="C54" s="28">
        <v>42431</v>
      </c>
      <c r="D54" s="29">
        <v>2016</v>
      </c>
      <c r="E54" s="29">
        <v>3</v>
      </c>
      <c r="F54" s="10" t="s">
        <v>21</v>
      </c>
      <c r="G54" s="10">
        <v>6330017677</v>
      </c>
      <c r="H54" s="10" t="s">
        <v>242</v>
      </c>
      <c r="I54" s="10" t="s">
        <v>155</v>
      </c>
      <c r="K54" s="10" t="s">
        <v>203</v>
      </c>
      <c r="L54" s="10" t="s">
        <v>204</v>
      </c>
      <c r="M54" s="10" t="s">
        <v>151</v>
      </c>
      <c r="N54" s="10" t="s">
        <v>151</v>
      </c>
      <c r="O54" s="10" t="s">
        <v>165</v>
      </c>
      <c r="P54" s="10" t="s">
        <v>25</v>
      </c>
      <c r="Q54" s="10" t="s">
        <v>299</v>
      </c>
      <c r="R54" s="10" t="s">
        <v>379</v>
      </c>
      <c r="S54" s="10" t="s">
        <v>379</v>
      </c>
      <c r="T54" s="10">
        <v>1</v>
      </c>
      <c r="U54" s="10" t="s">
        <v>59</v>
      </c>
      <c r="V54" s="10" t="s">
        <v>59</v>
      </c>
      <c r="W54" s="10" t="s">
        <v>23</v>
      </c>
      <c r="X54" s="10">
        <v>1</v>
      </c>
      <c r="Y54" s="10">
        <v>2711140009</v>
      </c>
      <c r="Z54" s="10">
        <v>1495911</v>
      </c>
      <c r="AA54" s="33">
        <v>1495911</v>
      </c>
      <c r="AB54" s="10">
        <v>99717.43</v>
      </c>
    </row>
    <row r="55" spans="1:28" s="10" customFormat="1" ht="17.25" customHeight="1" x14ac:dyDescent="0.25">
      <c r="A55" s="10">
        <v>32634</v>
      </c>
      <c r="B55" s="10" t="s">
        <v>359</v>
      </c>
      <c r="C55" s="28">
        <v>42585</v>
      </c>
      <c r="D55" s="29">
        <v>2016</v>
      </c>
      <c r="E55" s="29">
        <v>8</v>
      </c>
      <c r="F55" s="10" t="s">
        <v>21</v>
      </c>
      <c r="G55" s="10">
        <v>6330017677</v>
      </c>
      <c r="H55" s="10" t="s">
        <v>242</v>
      </c>
      <c r="I55" s="10" t="s">
        <v>155</v>
      </c>
      <c r="K55" s="10" t="s">
        <v>203</v>
      </c>
      <c r="L55" s="10" t="s">
        <v>204</v>
      </c>
      <c r="M55" s="10" t="s">
        <v>151</v>
      </c>
      <c r="N55" s="10" t="s">
        <v>151</v>
      </c>
      <c r="O55" s="10" t="s">
        <v>165</v>
      </c>
      <c r="P55" s="10" t="s">
        <v>25</v>
      </c>
      <c r="Q55" s="10" t="s">
        <v>360</v>
      </c>
      <c r="R55" s="10" t="s">
        <v>379</v>
      </c>
      <c r="S55" s="10" t="s">
        <v>379</v>
      </c>
      <c r="T55" s="10">
        <v>1</v>
      </c>
      <c r="U55" s="10" t="s">
        <v>59</v>
      </c>
      <c r="V55" s="10" t="s">
        <v>59</v>
      </c>
      <c r="W55" s="10" t="s">
        <v>23</v>
      </c>
      <c r="X55" s="10">
        <v>1</v>
      </c>
      <c r="Y55" s="10">
        <v>2711140009</v>
      </c>
      <c r="Z55" s="10">
        <v>902272</v>
      </c>
      <c r="AA55" s="33">
        <v>902272</v>
      </c>
      <c r="AB55" s="10">
        <v>85373.28</v>
      </c>
    </row>
    <row r="56" spans="1:28" s="10" customFormat="1" ht="17.25" customHeight="1" x14ac:dyDescent="0.25">
      <c r="A56" s="10">
        <v>24097</v>
      </c>
      <c r="B56" s="10" t="s">
        <v>311</v>
      </c>
      <c r="C56" s="28">
        <v>42452</v>
      </c>
      <c r="D56" s="29">
        <v>2016</v>
      </c>
      <c r="E56" s="29">
        <v>3</v>
      </c>
      <c r="F56" s="10" t="s">
        <v>21</v>
      </c>
      <c r="G56" s="10">
        <v>6330017677</v>
      </c>
      <c r="H56" s="10" t="s">
        <v>242</v>
      </c>
      <c r="I56" s="10" t="s">
        <v>155</v>
      </c>
      <c r="K56" s="10" t="s">
        <v>167</v>
      </c>
      <c r="L56" s="10" t="s">
        <v>312</v>
      </c>
      <c r="M56" s="10" t="s">
        <v>151</v>
      </c>
      <c r="N56" s="10" t="s">
        <v>151</v>
      </c>
      <c r="O56" s="10" t="s">
        <v>156</v>
      </c>
      <c r="P56" s="10" t="s">
        <v>25</v>
      </c>
      <c r="Q56" s="10" t="s">
        <v>313</v>
      </c>
      <c r="R56" s="10" t="s">
        <v>379</v>
      </c>
      <c r="S56" s="10" t="s">
        <v>379</v>
      </c>
      <c r="T56" s="10">
        <v>1</v>
      </c>
      <c r="U56" s="10" t="s">
        <v>59</v>
      </c>
      <c r="V56" s="10" t="s">
        <v>59</v>
      </c>
      <c r="W56" s="10" t="s">
        <v>23</v>
      </c>
      <c r="X56" s="10">
        <v>1</v>
      </c>
      <c r="Y56" s="10">
        <v>2711140009</v>
      </c>
      <c r="Z56" s="10">
        <v>33123</v>
      </c>
      <c r="AA56" s="33">
        <v>33123</v>
      </c>
      <c r="AB56" s="10">
        <v>3747.2</v>
      </c>
    </row>
    <row r="57" spans="1:28" s="10" customFormat="1" ht="17.25" customHeight="1" x14ac:dyDescent="0.25">
      <c r="A57" s="10">
        <v>24319</v>
      </c>
      <c r="B57" s="10" t="s">
        <v>324</v>
      </c>
      <c r="C57" s="28">
        <v>42458</v>
      </c>
      <c r="D57" s="29">
        <v>2016</v>
      </c>
      <c r="E57" s="29">
        <v>3</v>
      </c>
      <c r="F57" s="10" t="s">
        <v>21</v>
      </c>
      <c r="G57" s="10">
        <v>6330017677</v>
      </c>
      <c r="H57" s="10" t="s">
        <v>242</v>
      </c>
      <c r="I57" s="10" t="s">
        <v>155</v>
      </c>
      <c r="K57" s="10" t="s">
        <v>272</v>
      </c>
      <c r="L57" s="10" t="s">
        <v>275</v>
      </c>
      <c r="M57" s="10" t="s">
        <v>151</v>
      </c>
      <c r="N57" s="10" t="s">
        <v>151</v>
      </c>
      <c r="O57" s="10" t="s">
        <v>165</v>
      </c>
      <c r="P57" s="10" t="s">
        <v>25</v>
      </c>
      <c r="Q57" s="10" t="s">
        <v>325</v>
      </c>
      <c r="R57" s="10" t="s">
        <v>379</v>
      </c>
      <c r="S57" s="10" t="s">
        <v>379</v>
      </c>
      <c r="T57" s="10">
        <v>1</v>
      </c>
      <c r="U57" s="10" t="s">
        <v>59</v>
      </c>
      <c r="V57" s="10" t="s">
        <v>59</v>
      </c>
      <c r="W57" s="10" t="s">
        <v>23</v>
      </c>
      <c r="X57" s="10">
        <v>1</v>
      </c>
      <c r="Y57" s="10">
        <v>2711140009</v>
      </c>
      <c r="Z57" s="10">
        <v>515135</v>
      </c>
      <c r="AA57" s="33">
        <v>515135</v>
      </c>
      <c r="AB57" s="10">
        <v>59365.49</v>
      </c>
    </row>
    <row r="58" spans="1:28" s="10" customFormat="1" ht="17.25" customHeight="1" x14ac:dyDescent="0.25">
      <c r="A58" s="10">
        <v>24757</v>
      </c>
      <c r="B58" s="10" t="s">
        <v>332</v>
      </c>
      <c r="C58" s="28">
        <v>42467</v>
      </c>
      <c r="D58" s="29">
        <v>2016</v>
      </c>
      <c r="E58" s="29">
        <v>4</v>
      </c>
      <c r="F58" s="10" t="s">
        <v>21</v>
      </c>
      <c r="G58" s="10">
        <v>6330017677</v>
      </c>
      <c r="H58" s="10" t="s">
        <v>242</v>
      </c>
      <c r="I58" s="10" t="s">
        <v>155</v>
      </c>
      <c r="K58" s="10" t="s">
        <v>162</v>
      </c>
      <c r="L58" s="10" t="s">
        <v>200</v>
      </c>
      <c r="M58" s="10" t="s">
        <v>151</v>
      </c>
      <c r="N58" s="10" t="s">
        <v>151</v>
      </c>
      <c r="O58" s="10" t="s">
        <v>152</v>
      </c>
      <c r="P58" s="10" t="s">
        <v>25</v>
      </c>
      <c r="Q58" s="10" t="s">
        <v>333</v>
      </c>
      <c r="R58" s="10" t="s">
        <v>379</v>
      </c>
      <c r="S58" s="10" t="s">
        <v>379</v>
      </c>
      <c r="T58" s="10">
        <v>1</v>
      </c>
      <c r="U58" s="10" t="s">
        <v>59</v>
      </c>
      <c r="V58" s="10" t="s">
        <v>59</v>
      </c>
      <c r="W58" s="10" t="s">
        <v>23</v>
      </c>
      <c r="X58" s="10">
        <v>1</v>
      </c>
      <c r="Y58" s="10">
        <v>2711140009</v>
      </c>
      <c r="Z58" s="10">
        <v>1984205</v>
      </c>
      <c r="AA58" s="33">
        <v>1984205</v>
      </c>
      <c r="AB58" s="10">
        <v>251666.93</v>
      </c>
    </row>
    <row r="59" spans="1:28" s="10" customFormat="1" ht="17.25" customHeight="1" x14ac:dyDescent="0.25">
      <c r="A59" s="10">
        <v>28405</v>
      </c>
      <c r="B59" s="10" t="s">
        <v>347</v>
      </c>
      <c r="C59" s="28">
        <v>42521</v>
      </c>
      <c r="D59" s="29">
        <v>2016</v>
      </c>
      <c r="E59" s="29">
        <v>5</v>
      </c>
      <c r="F59" s="10" t="s">
        <v>21</v>
      </c>
      <c r="G59" s="10">
        <v>6330017677</v>
      </c>
      <c r="H59" s="10" t="s">
        <v>242</v>
      </c>
      <c r="I59" s="10" t="s">
        <v>155</v>
      </c>
      <c r="K59" s="10" t="s">
        <v>192</v>
      </c>
      <c r="L59" s="10" t="s">
        <v>193</v>
      </c>
      <c r="M59" s="10" t="s">
        <v>151</v>
      </c>
      <c r="N59" s="10" t="s">
        <v>151</v>
      </c>
      <c r="O59" s="10" t="s">
        <v>152</v>
      </c>
      <c r="P59" s="10" t="s">
        <v>25</v>
      </c>
      <c r="Q59" s="10" t="s">
        <v>348</v>
      </c>
      <c r="R59" s="10" t="s">
        <v>379</v>
      </c>
      <c r="S59" s="10" t="s">
        <v>379</v>
      </c>
      <c r="T59" s="10">
        <v>1</v>
      </c>
      <c r="U59" s="10" t="s">
        <v>59</v>
      </c>
      <c r="V59" s="10" t="s">
        <v>59</v>
      </c>
      <c r="W59" s="10" t="s">
        <v>23</v>
      </c>
      <c r="X59" s="10">
        <v>1</v>
      </c>
      <c r="Y59" s="10">
        <v>2711140009</v>
      </c>
      <c r="Z59" s="10">
        <v>984200</v>
      </c>
      <c r="AA59" s="33">
        <v>984200</v>
      </c>
      <c r="AB59" s="10">
        <v>131341.49</v>
      </c>
    </row>
    <row r="60" spans="1:28" s="10" customFormat="1" ht="17.25" customHeight="1" x14ac:dyDescent="0.25">
      <c r="A60" s="10">
        <v>22495</v>
      </c>
      <c r="B60" s="10" t="s">
        <v>300</v>
      </c>
      <c r="C60" s="28">
        <v>42431</v>
      </c>
      <c r="D60" s="29">
        <v>2016</v>
      </c>
      <c r="E60" s="29">
        <v>3</v>
      </c>
      <c r="F60" s="10" t="s">
        <v>21</v>
      </c>
      <c r="G60" s="10">
        <v>6330017677</v>
      </c>
      <c r="H60" s="10" t="s">
        <v>242</v>
      </c>
      <c r="I60" s="10" t="s">
        <v>155</v>
      </c>
      <c r="K60" s="10" t="s">
        <v>162</v>
      </c>
      <c r="L60" s="10" t="s">
        <v>184</v>
      </c>
      <c r="M60" s="10" t="s">
        <v>151</v>
      </c>
      <c r="N60" s="10" t="s">
        <v>151</v>
      </c>
      <c r="O60" s="10" t="s">
        <v>152</v>
      </c>
      <c r="P60" s="10" t="s">
        <v>25</v>
      </c>
      <c r="Q60" s="10" t="s">
        <v>301</v>
      </c>
      <c r="R60" s="10" t="s">
        <v>379</v>
      </c>
      <c r="S60" s="10" t="s">
        <v>379</v>
      </c>
      <c r="T60" s="10">
        <v>1</v>
      </c>
      <c r="U60" s="10" t="s">
        <v>59</v>
      </c>
      <c r="V60" s="10" t="s">
        <v>59</v>
      </c>
      <c r="W60" s="10" t="s">
        <v>23</v>
      </c>
      <c r="X60" s="10">
        <v>1</v>
      </c>
      <c r="Y60" s="10">
        <v>2711140009</v>
      </c>
      <c r="Z60" s="10">
        <v>1196774</v>
      </c>
      <c r="AA60" s="33">
        <v>1196774</v>
      </c>
      <c r="AB60" s="10">
        <v>158440.9</v>
      </c>
    </row>
    <row r="61" spans="1:28" s="10" customFormat="1" ht="17.25" customHeight="1" x14ac:dyDescent="0.25">
      <c r="A61" s="10">
        <v>24294</v>
      </c>
      <c r="B61" s="10" t="s">
        <v>316</v>
      </c>
      <c r="C61" s="28">
        <v>42458</v>
      </c>
      <c r="D61" s="29">
        <v>2016</v>
      </c>
      <c r="E61" s="29">
        <v>3</v>
      </c>
      <c r="F61" s="10" t="s">
        <v>21</v>
      </c>
      <c r="G61" s="10">
        <v>6330017677</v>
      </c>
      <c r="H61" s="10" t="s">
        <v>242</v>
      </c>
      <c r="I61" s="10" t="s">
        <v>155</v>
      </c>
      <c r="K61" s="10" t="s">
        <v>158</v>
      </c>
      <c r="L61" s="10" t="s">
        <v>221</v>
      </c>
      <c r="M61" s="10" t="s">
        <v>151</v>
      </c>
      <c r="N61" s="10" t="s">
        <v>151</v>
      </c>
      <c r="O61" s="10" t="s">
        <v>375</v>
      </c>
      <c r="P61" s="10" t="s">
        <v>25</v>
      </c>
      <c r="Q61" s="10" t="s">
        <v>317</v>
      </c>
      <c r="R61" s="10" t="s">
        <v>379</v>
      </c>
      <c r="S61" s="10" t="s">
        <v>379</v>
      </c>
      <c r="T61" s="10">
        <v>1</v>
      </c>
      <c r="U61" s="10" t="s">
        <v>59</v>
      </c>
      <c r="V61" s="10" t="s">
        <v>59</v>
      </c>
      <c r="W61" s="10" t="s">
        <v>23</v>
      </c>
      <c r="X61" s="10">
        <v>1</v>
      </c>
      <c r="Y61" s="10">
        <v>2711140009</v>
      </c>
      <c r="Z61" s="10">
        <v>1997326</v>
      </c>
      <c r="AA61" s="33">
        <v>1997326</v>
      </c>
      <c r="AB61" s="10">
        <v>257914.71</v>
      </c>
    </row>
    <row r="62" spans="1:28" s="10" customFormat="1" ht="17.25" customHeight="1" x14ac:dyDescent="0.25">
      <c r="A62" s="10">
        <v>24312</v>
      </c>
      <c r="B62" s="10" t="s">
        <v>314</v>
      </c>
      <c r="C62" s="28">
        <v>42458</v>
      </c>
      <c r="D62" s="29">
        <v>2016</v>
      </c>
      <c r="E62" s="29">
        <v>3</v>
      </c>
      <c r="F62" s="10" t="s">
        <v>21</v>
      </c>
      <c r="G62" s="10">
        <v>6330017677</v>
      </c>
      <c r="H62" s="10" t="s">
        <v>242</v>
      </c>
      <c r="I62" s="10" t="s">
        <v>155</v>
      </c>
      <c r="K62" s="10" t="s">
        <v>43</v>
      </c>
      <c r="L62" s="10" t="s">
        <v>44</v>
      </c>
      <c r="M62" s="10" t="s">
        <v>151</v>
      </c>
      <c r="N62" s="10" t="s">
        <v>151</v>
      </c>
      <c r="O62" s="10" t="s">
        <v>156</v>
      </c>
      <c r="Q62" s="10" t="s">
        <v>321</v>
      </c>
      <c r="R62" s="10" t="s">
        <v>379</v>
      </c>
      <c r="S62" s="10" t="s">
        <v>379</v>
      </c>
      <c r="T62" s="10">
        <v>1</v>
      </c>
      <c r="U62" s="10" t="s">
        <v>59</v>
      </c>
      <c r="V62" s="10" t="s">
        <v>59</v>
      </c>
      <c r="W62" s="10" t="s">
        <v>23</v>
      </c>
      <c r="X62" s="10">
        <v>3</v>
      </c>
      <c r="Y62" s="10">
        <v>2711129700</v>
      </c>
      <c r="Z62" s="10">
        <v>166667</v>
      </c>
      <c r="AA62" s="33">
        <v>166667</v>
      </c>
      <c r="AB62" s="10">
        <v>23666.71</v>
      </c>
    </row>
    <row r="63" spans="1:28" s="10" customFormat="1" ht="17.25" customHeight="1" x14ac:dyDescent="0.25">
      <c r="A63" s="10">
        <v>24308</v>
      </c>
      <c r="B63" s="10" t="s">
        <v>318</v>
      </c>
      <c r="C63" s="28">
        <v>42459</v>
      </c>
      <c r="D63" s="29">
        <v>2016</v>
      </c>
      <c r="E63" s="29">
        <v>3</v>
      </c>
      <c r="F63" s="10" t="s">
        <v>21</v>
      </c>
      <c r="G63" s="10">
        <v>6330017677</v>
      </c>
      <c r="H63" s="10" t="s">
        <v>242</v>
      </c>
      <c r="I63" s="10" t="s">
        <v>155</v>
      </c>
      <c r="K63" s="10" t="s">
        <v>43</v>
      </c>
      <c r="L63" s="10" t="s">
        <v>44</v>
      </c>
      <c r="M63" s="10" t="s">
        <v>151</v>
      </c>
      <c r="N63" s="10" t="s">
        <v>151</v>
      </c>
      <c r="O63" s="10" t="s">
        <v>156</v>
      </c>
      <c r="Q63" s="10" t="s">
        <v>320</v>
      </c>
      <c r="R63" s="10" t="s">
        <v>379</v>
      </c>
      <c r="S63" s="10" t="s">
        <v>379</v>
      </c>
      <c r="T63" s="10">
        <v>1</v>
      </c>
      <c r="U63" s="10" t="s">
        <v>59</v>
      </c>
      <c r="V63" s="10" t="s">
        <v>59</v>
      </c>
      <c r="W63" s="10" t="s">
        <v>23</v>
      </c>
      <c r="X63" s="10">
        <v>3</v>
      </c>
      <c r="Y63" s="10">
        <v>2711129700</v>
      </c>
      <c r="Z63" s="10">
        <v>66667</v>
      </c>
      <c r="AA63" s="33">
        <v>66667</v>
      </c>
      <c r="AB63" s="10">
        <v>9466.7099999999991</v>
      </c>
    </row>
    <row r="64" spans="1:28" s="10" customFormat="1" ht="17.25" customHeight="1" x14ac:dyDescent="0.25">
      <c r="A64" s="10">
        <v>24277</v>
      </c>
      <c r="B64" s="10" t="s">
        <v>314</v>
      </c>
      <c r="C64" s="28">
        <v>42458</v>
      </c>
      <c r="D64" s="29">
        <v>2016</v>
      </c>
      <c r="E64" s="29">
        <v>3</v>
      </c>
      <c r="F64" s="10" t="s">
        <v>21</v>
      </c>
      <c r="G64" s="10">
        <v>6330017677</v>
      </c>
      <c r="H64" s="10" t="s">
        <v>242</v>
      </c>
      <c r="I64" s="10" t="s">
        <v>155</v>
      </c>
      <c r="K64" s="10" t="s">
        <v>43</v>
      </c>
      <c r="L64" s="10" t="s">
        <v>44</v>
      </c>
      <c r="M64" s="10" t="s">
        <v>151</v>
      </c>
      <c r="N64" s="10" t="s">
        <v>151</v>
      </c>
      <c r="O64" s="10" t="s">
        <v>156</v>
      </c>
      <c r="Q64" s="10" t="s">
        <v>315</v>
      </c>
      <c r="R64" s="10" t="s">
        <v>379</v>
      </c>
      <c r="S64" s="10" t="s">
        <v>379</v>
      </c>
      <c r="T64" s="10">
        <v>1</v>
      </c>
      <c r="U64" s="10" t="s">
        <v>59</v>
      </c>
      <c r="V64" s="10" t="s">
        <v>59</v>
      </c>
      <c r="W64" s="10" t="s">
        <v>23</v>
      </c>
      <c r="X64" s="10">
        <v>2</v>
      </c>
      <c r="Y64" s="10">
        <v>2711140009</v>
      </c>
      <c r="Z64" s="10">
        <v>166666</v>
      </c>
      <c r="AA64" s="33">
        <v>166666</v>
      </c>
      <c r="AB64" s="10">
        <v>23666.58</v>
      </c>
    </row>
    <row r="65" spans="1:28" s="10" customFormat="1" ht="17.25" customHeight="1" x14ac:dyDescent="0.25">
      <c r="A65" s="10">
        <v>24346</v>
      </c>
      <c r="B65" s="10" t="s">
        <v>318</v>
      </c>
      <c r="C65" s="28">
        <v>42459</v>
      </c>
      <c r="D65" s="29">
        <v>2016</v>
      </c>
      <c r="E65" s="29">
        <v>3</v>
      </c>
      <c r="F65" s="10" t="s">
        <v>21</v>
      </c>
      <c r="G65" s="10">
        <v>6330017677</v>
      </c>
      <c r="H65" s="10" t="s">
        <v>242</v>
      </c>
      <c r="I65" s="10" t="s">
        <v>155</v>
      </c>
      <c r="K65" s="10" t="s">
        <v>43</v>
      </c>
      <c r="L65" s="10" t="s">
        <v>44</v>
      </c>
      <c r="M65" s="10" t="s">
        <v>151</v>
      </c>
      <c r="N65" s="10" t="s">
        <v>151</v>
      </c>
      <c r="O65" s="10" t="s">
        <v>156</v>
      </c>
      <c r="Q65" s="10" t="s">
        <v>291</v>
      </c>
      <c r="R65" s="10" t="s">
        <v>379</v>
      </c>
      <c r="S65" s="10" t="s">
        <v>379</v>
      </c>
      <c r="T65" s="10">
        <v>1</v>
      </c>
      <c r="U65" s="10" t="s">
        <v>59</v>
      </c>
      <c r="V65" s="10" t="s">
        <v>59</v>
      </c>
      <c r="W65" s="10" t="s">
        <v>23</v>
      </c>
      <c r="X65" s="10">
        <v>2</v>
      </c>
      <c r="Y65" s="10">
        <v>2711140009</v>
      </c>
      <c r="Z65" s="10">
        <v>66666</v>
      </c>
      <c r="AA65" s="33">
        <v>66666</v>
      </c>
      <c r="AB65" s="10">
        <v>9466.58</v>
      </c>
    </row>
    <row r="66" spans="1:28" s="10" customFormat="1" ht="17.25" customHeight="1" x14ac:dyDescent="0.25">
      <c r="A66" s="10">
        <v>24334</v>
      </c>
      <c r="B66" s="10" t="s">
        <v>322</v>
      </c>
      <c r="C66" s="28">
        <v>42458</v>
      </c>
      <c r="D66" s="29">
        <v>2016</v>
      </c>
      <c r="E66" s="29">
        <v>3</v>
      </c>
      <c r="F66" s="10" t="s">
        <v>21</v>
      </c>
      <c r="G66" s="10">
        <v>6330017677</v>
      </c>
      <c r="H66" s="10" t="s">
        <v>242</v>
      </c>
      <c r="I66" s="10" t="s">
        <v>155</v>
      </c>
      <c r="K66" s="10" t="s">
        <v>157</v>
      </c>
      <c r="L66" s="10" t="s">
        <v>323</v>
      </c>
      <c r="M66" s="10" t="s">
        <v>151</v>
      </c>
      <c r="N66" s="10" t="s">
        <v>151</v>
      </c>
      <c r="O66" s="10" t="s">
        <v>153</v>
      </c>
      <c r="P66" s="10" t="s">
        <v>25</v>
      </c>
      <c r="Q66" s="10" t="s">
        <v>329</v>
      </c>
      <c r="R66" s="10" t="s">
        <v>379</v>
      </c>
      <c r="S66" s="10" t="s">
        <v>379</v>
      </c>
      <c r="T66" s="10">
        <v>1</v>
      </c>
      <c r="U66" s="10" t="s">
        <v>59</v>
      </c>
      <c r="V66" s="10" t="s">
        <v>59</v>
      </c>
      <c r="W66" s="10" t="s">
        <v>23</v>
      </c>
      <c r="X66" s="10">
        <v>2</v>
      </c>
      <c r="Y66" s="10">
        <v>2711140009</v>
      </c>
      <c r="Z66" s="10">
        <v>83333</v>
      </c>
      <c r="AA66" s="33">
        <v>83333</v>
      </c>
      <c r="AB66" s="10">
        <v>12083.28</v>
      </c>
    </row>
    <row r="67" spans="1:28" s="10" customFormat="1" ht="17.25" customHeight="1" x14ac:dyDescent="0.25">
      <c r="A67" s="10">
        <v>24333</v>
      </c>
      <c r="B67" s="10" t="s">
        <v>314</v>
      </c>
      <c r="C67" s="28">
        <v>42458</v>
      </c>
      <c r="D67" s="29">
        <v>2016</v>
      </c>
      <c r="E67" s="29">
        <v>3</v>
      </c>
      <c r="F67" s="10" t="s">
        <v>21</v>
      </c>
      <c r="G67" s="10">
        <v>6330017677</v>
      </c>
      <c r="H67" s="10" t="s">
        <v>242</v>
      </c>
      <c r="I67" s="10" t="s">
        <v>155</v>
      </c>
      <c r="K67" s="10" t="s">
        <v>43</v>
      </c>
      <c r="L67" s="10" t="s">
        <v>44</v>
      </c>
      <c r="M67" s="10" t="s">
        <v>151</v>
      </c>
      <c r="N67" s="10" t="s">
        <v>151</v>
      </c>
      <c r="O67" s="10" t="s">
        <v>156</v>
      </c>
      <c r="Q67" s="10" t="s">
        <v>328</v>
      </c>
      <c r="R67" s="10" t="s">
        <v>379</v>
      </c>
      <c r="S67" s="10" t="s">
        <v>379</v>
      </c>
      <c r="T67" s="10">
        <v>1</v>
      </c>
      <c r="U67" s="10" t="s">
        <v>59</v>
      </c>
      <c r="V67" s="10" t="s">
        <v>59</v>
      </c>
      <c r="W67" s="10" t="s">
        <v>23</v>
      </c>
      <c r="X67" s="10">
        <v>4</v>
      </c>
      <c r="Y67" s="10">
        <v>2711190000</v>
      </c>
      <c r="Z67" s="10">
        <v>166667</v>
      </c>
      <c r="AA67" s="33">
        <v>166667</v>
      </c>
      <c r="AB67" s="10">
        <v>23666.71</v>
      </c>
    </row>
    <row r="68" spans="1:28" s="10" customFormat="1" ht="17.25" customHeight="1" x14ac:dyDescent="0.25">
      <c r="A68" s="10">
        <v>24298</v>
      </c>
      <c r="B68" s="10" t="s">
        <v>318</v>
      </c>
      <c r="C68" s="28">
        <v>42459</v>
      </c>
      <c r="D68" s="29">
        <v>2016</v>
      </c>
      <c r="E68" s="29">
        <v>3</v>
      </c>
      <c r="F68" s="10" t="s">
        <v>21</v>
      </c>
      <c r="G68" s="10">
        <v>6330017677</v>
      </c>
      <c r="H68" s="10" t="s">
        <v>242</v>
      </c>
      <c r="I68" s="10" t="s">
        <v>155</v>
      </c>
      <c r="K68" s="10" t="s">
        <v>43</v>
      </c>
      <c r="L68" s="10" t="s">
        <v>44</v>
      </c>
      <c r="M68" s="10" t="s">
        <v>151</v>
      </c>
      <c r="N68" s="10" t="s">
        <v>151</v>
      </c>
      <c r="O68" s="10" t="s">
        <v>156</v>
      </c>
      <c r="Q68" s="10" t="s">
        <v>319</v>
      </c>
      <c r="R68" s="10" t="s">
        <v>379</v>
      </c>
      <c r="S68" s="10" t="s">
        <v>379</v>
      </c>
      <c r="T68" s="10">
        <v>1</v>
      </c>
      <c r="U68" s="10" t="s">
        <v>59</v>
      </c>
      <c r="V68" s="10" t="s">
        <v>59</v>
      </c>
      <c r="W68" s="10" t="s">
        <v>23</v>
      </c>
      <c r="X68" s="10">
        <v>4</v>
      </c>
      <c r="Y68" s="10">
        <v>2711190000</v>
      </c>
      <c r="Z68" s="10">
        <v>66667</v>
      </c>
      <c r="AA68" s="33">
        <v>66667</v>
      </c>
      <c r="AB68" s="10">
        <v>9466.7099999999991</v>
      </c>
    </row>
    <row r="69" spans="1:28" s="10" customFormat="1" ht="17.25" customHeight="1" x14ac:dyDescent="0.25">
      <c r="A69" s="10">
        <v>24327</v>
      </c>
      <c r="B69" s="10" t="s">
        <v>322</v>
      </c>
      <c r="C69" s="28">
        <v>42458</v>
      </c>
      <c r="D69" s="29">
        <v>2016</v>
      </c>
      <c r="E69" s="29">
        <v>3</v>
      </c>
      <c r="F69" s="10" t="s">
        <v>21</v>
      </c>
      <c r="G69" s="10">
        <v>6330017677</v>
      </c>
      <c r="H69" s="10" t="s">
        <v>242</v>
      </c>
      <c r="I69" s="10" t="s">
        <v>155</v>
      </c>
      <c r="K69" s="10" t="s">
        <v>157</v>
      </c>
      <c r="L69" s="10" t="s">
        <v>323</v>
      </c>
      <c r="M69" s="10" t="s">
        <v>151</v>
      </c>
      <c r="N69" s="10" t="s">
        <v>151</v>
      </c>
      <c r="O69" s="10" t="s">
        <v>153</v>
      </c>
      <c r="P69" s="10" t="s">
        <v>25</v>
      </c>
      <c r="Q69" s="10" t="s">
        <v>327</v>
      </c>
      <c r="R69" s="10" t="s">
        <v>379</v>
      </c>
      <c r="S69" s="10" t="s">
        <v>379</v>
      </c>
      <c r="T69" s="10">
        <v>1</v>
      </c>
      <c r="U69" s="10" t="s">
        <v>59</v>
      </c>
      <c r="V69" s="10" t="s">
        <v>59</v>
      </c>
      <c r="W69" s="10" t="s">
        <v>23</v>
      </c>
      <c r="X69" s="10">
        <v>3</v>
      </c>
      <c r="Y69" s="10">
        <v>2711129700</v>
      </c>
      <c r="Z69" s="10">
        <v>83333</v>
      </c>
      <c r="AA69" s="33">
        <v>83333</v>
      </c>
      <c r="AB69" s="10">
        <v>12083.29</v>
      </c>
    </row>
    <row r="70" spans="1:28" s="10" customFormat="1" ht="17.25" customHeight="1" x14ac:dyDescent="0.25">
      <c r="A70" s="10">
        <v>25961</v>
      </c>
      <c r="B70" s="10" t="s">
        <v>338</v>
      </c>
      <c r="C70" s="28">
        <v>42482</v>
      </c>
      <c r="D70" s="29">
        <v>2016</v>
      </c>
      <c r="E70" s="29">
        <v>4</v>
      </c>
      <c r="F70" s="10" t="s">
        <v>21</v>
      </c>
      <c r="G70" s="10">
        <v>6330017677</v>
      </c>
      <c r="H70" s="10" t="s">
        <v>242</v>
      </c>
      <c r="I70" s="10" t="s">
        <v>155</v>
      </c>
      <c r="K70" s="10" t="s">
        <v>162</v>
      </c>
      <c r="L70" s="10" t="s">
        <v>184</v>
      </c>
      <c r="M70" s="10" t="s">
        <v>151</v>
      </c>
      <c r="N70" s="10" t="s">
        <v>151</v>
      </c>
      <c r="O70" s="10" t="s">
        <v>152</v>
      </c>
      <c r="P70" s="10" t="s">
        <v>25</v>
      </c>
      <c r="Q70" s="10" t="s">
        <v>339</v>
      </c>
      <c r="R70" s="10" t="s">
        <v>379</v>
      </c>
      <c r="S70" s="10" t="s">
        <v>379</v>
      </c>
      <c r="T70" s="10">
        <v>1</v>
      </c>
      <c r="U70" s="10" t="s">
        <v>59</v>
      </c>
      <c r="V70" s="10" t="s">
        <v>59</v>
      </c>
      <c r="W70" s="10" t="s">
        <v>23</v>
      </c>
      <c r="X70" s="10">
        <v>1</v>
      </c>
      <c r="Y70" s="10">
        <v>2711140009</v>
      </c>
      <c r="Z70" s="10">
        <v>4416657</v>
      </c>
      <c r="AA70" s="33">
        <v>4416657</v>
      </c>
      <c r="AB70" s="10">
        <v>660069.39</v>
      </c>
    </row>
    <row r="71" spans="1:28" s="10" customFormat="1" ht="17.25" customHeight="1" x14ac:dyDescent="0.25">
      <c r="A71" s="10">
        <v>29838</v>
      </c>
      <c r="B71" s="10" t="s">
        <v>356</v>
      </c>
      <c r="C71" s="28">
        <v>42541</v>
      </c>
      <c r="D71" s="29">
        <v>2016</v>
      </c>
      <c r="E71" s="29">
        <v>6</v>
      </c>
      <c r="F71" s="10" t="s">
        <v>21</v>
      </c>
      <c r="G71" s="10">
        <v>6330017677</v>
      </c>
      <c r="H71" s="10" t="s">
        <v>242</v>
      </c>
      <c r="I71" s="10" t="s">
        <v>155</v>
      </c>
      <c r="K71" s="10" t="s">
        <v>207</v>
      </c>
      <c r="L71" s="10" t="s">
        <v>357</v>
      </c>
      <c r="M71" s="10" t="s">
        <v>151</v>
      </c>
      <c r="N71" s="10" t="s">
        <v>151</v>
      </c>
      <c r="O71" s="10" t="s">
        <v>153</v>
      </c>
      <c r="P71" s="10" t="s">
        <v>25</v>
      </c>
      <c r="Q71" s="10" t="s">
        <v>358</v>
      </c>
      <c r="R71" s="10" t="s">
        <v>379</v>
      </c>
      <c r="S71" s="10" t="s">
        <v>379</v>
      </c>
      <c r="T71" s="10">
        <v>1</v>
      </c>
      <c r="U71" s="10" t="s">
        <v>59</v>
      </c>
      <c r="V71" s="10" t="s">
        <v>59</v>
      </c>
      <c r="W71" s="10" t="s">
        <v>23</v>
      </c>
      <c r="X71" s="10">
        <v>1</v>
      </c>
      <c r="Y71" s="10">
        <v>2711140009</v>
      </c>
      <c r="Z71" s="10">
        <v>238792</v>
      </c>
      <c r="AA71" s="33">
        <v>238792</v>
      </c>
      <c r="AB71" s="10">
        <v>35775.81</v>
      </c>
    </row>
    <row r="72" spans="1:28" s="10" customFormat="1" ht="17.25" customHeight="1" x14ac:dyDescent="0.25">
      <c r="A72" s="10">
        <v>28962</v>
      </c>
      <c r="B72" s="10" t="s">
        <v>349</v>
      </c>
      <c r="C72" s="28">
        <v>42527</v>
      </c>
      <c r="D72" s="29">
        <v>2016</v>
      </c>
      <c r="E72" s="29">
        <v>6</v>
      </c>
      <c r="F72" s="10" t="s">
        <v>21</v>
      </c>
      <c r="G72" s="10">
        <v>6330017677</v>
      </c>
      <c r="H72" s="10" t="s">
        <v>242</v>
      </c>
      <c r="I72" s="10" t="s">
        <v>155</v>
      </c>
      <c r="K72" s="10" t="s">
        <v>227</v>
      </c>
      <c r="L72" s="10" t="s">
        <v>350</v>
      </c>
      <c r="M72" s="10" t="s">
        <v>151</v>
      </c>
      <c r="N72" s="10" t="s">
        <v>151</v>
      </c>
      <c r="O72" s="10" t="s">
        <v>156</v>
      </c>
      <c r="P72" s="10" t="s">
        <v>25</v>
      </c>
      <c r="Q72" s="10" t="s">
        <v>351</v>
      </c>
      <c r="R72" s="10" t="s">
        <v>379</v>
      </c>
      <c r="S72" s="10" t="s">
        <v>379</v>
      </c>
      <c r="T72" s="10">
        <v>1</v>
      </c>
      <c r="U72" s="10" t="s">
        <v>59</v>
      </c>
      <c r="V72" s="10" t="s">
        <v>59</v>
      </c>
      <c r="W72" s="10" t="s">
        <v>23</v>
      </c>
      <c r="X72" s="10">
        <v>1</v>
      </c>
      <c r="Y72" s="10">
        <v>2711140009</v>
      </c>
      <c r="Z72" s="10">
        <v>194408</v>
      </c>
      <c r="AA72" s="33">
        <v>194408</v>
      </c>
      <c r="AB72" s="10">
        <v>29170.92</v>
      </c>
    </row>
    <row r="73" spans="1:28" s="10" customFormat="1" ht="17.25" customHeight="1" x14ac:dyDescent="0.25">
      <c r="A73" s="10">
        <v>28317</v>
      </c>
      <c r="B73" s="10" t="s">
        <v>342</v>
      </c>
      <c r="C73" s="28">
        <v>42521</v>
      </c>
      <c r="D73" s="29">
        <v>2016</v>
      </c>
      <c r="E73" s="29">
        <v>5</v>
      </c>
      <c r="F73" s="10" t="s">
        <v>21</v>
      </c>
      <c r="G73" s="10">
        <v>6330017677</v>
      </c>
      <c r="H73" s="10" t="s">
        <v>242</v>
      </c>
      <c r="I73" s="10" t="s">
        <v>155</v>
      </c>
      <c r="K73" s="10" t="s">
        <v>274</v>
      </c>
      <c r="L73" s="10" t="s">
        <v>285</v>
      </c>
      <c r="M73" s="10" t="s">
        <v>151</v>
      </c>
      <c r="N73" s="10" t="s">
        <v>151</v>
      </c>
      <c r="O73" s="10" t="s">
        <v>156</v>
      </c>
      <c r="P73" s="10" t="s">
        <v>25</v>
      </c>
      <c r="Q73" s="10" t="s">
        <v>343</v>
      </c>
      <c r="R73" s="10" t="s">
        <v>379</v>
      </c>
      <c r="S73" s="10" t="s">
        <v>379</v>
      </c>
      <c r="T73" s="10">
        <v>1</v>
      </c>
      <c r="U73" s="10" t="s">
        <v>59</v>
      </c>
      <c r="V73" s="10" t="s">
        <v>59</v>
      </c>
      <c r="W73" s="10" t="s">
        <v>23</v>
      </c>
      <c r="X73" s="10">
        <v>1</v>
      </c>
      <c r="Y73" s="10">
        <v>2711140009</v>
      </c>
      <c r="Z73" s="10">
        <v>92448</v>
      </c>
      <c r="AA73" s="33">
        <v>92448</v>
      </c>
      <c r="AB73" s="10">
        <v>13665.66</v>
      </c>
    </row>
    <row r="74" spans="1:28" s="10" customFormat="1" ht="17.25" customHeight="1" x14ac:dyDescent="0.25">
      <c r="A74" s="10">
        <v>27644</v>
      </c>
      <c r="B74" s="10" t="s">
        <v>340</v>
      </c>
      <c r="C74" s="28">
        <v>42509</v>
      </c>
      <c r="D74" s="29">
        <v>2016</v>
      </c>
      <c r="E74" s="29">
        <v>5</v>
      </c>
      <c r="F74" s="10" t="s">
        <v>21</v>
      </c>
      <c r="G74" s="10">
        <v>6330017677</v>
      </c>
      <c r="H74" s="10" t="s">
        <v>242</v>
      </c>
      <c r="I74" s="10" t="s">
        <v>155</v>
      </c>
      <c r="K74" s="10" t="s">
        <v>162</v>
      </c>
      <c r="L74" s="10" t="s">
        <v>200</v>
      </c>
      <c r="M74" s="10" t="s">
        <v>151</v>
      </c>
      <c r="N74" s="10" t="s">
        <v>151</v>
      </c>
      <c r="O74" s="10" t="s">
        <v>152</v>
      </c>
      <c r="P74" s="10" t="s">
        <v>25</v>
      </c>
      <c r="Q74" s="10" t="s">
        <v>341</v>
      </c>
      <c r="R74" s="10" t="s">
        <v>379</v>
      </c>
      <c r="S74" s="10" t="s">
        <v>379</v>
      </c>
      <c r="T74" s="10">
        <v>1</v>
      </c>
      <c r="U74" s="10" t="s">
        <v>59</v>
      </c>
      <c r="V74" s="10" t="s">
        <v>59</v>
      </c>
      <c r="W74" s="10" t="s">
        <v>23</v>
      </c>
      <c r="X74" s="10">
        <v>1</v>
      </c>
      <c r="Y74" s="10">
        <v>2711140009</v>
      </c>
      <c r="Z74" s="10">
        <v>585067</v>
      </c>
      <c r="AA74" s="33">
        <v>585067</v>
      </c>
      <c r="AB74" s="10">
        <v>85530.95</v>
      </c>
    </row>
    <row r="75" spans="1:28" s="10" customFormat="1" ht="17.25" customHeight="1" x14ac:dyDescent="0.25">
      <c r="A75" s="10">
        <v>28367</v>
      </c>
      <c r="B75" s="10" t="s">
        <v>344</v>
      </c>
      <c r="C75" s="28">
        <v>42521</v>
      </c>
      <c r="D75" s="29">
        <v>2016</v>
      </c>
      <c r="E75" s="29">
        <v>5</v>
      </c>
      <c r="F75" s="10" t="s">
        <v>21</v>
      </c>
      <c r="G75" s="10">
        <v>6330017677</v>
      </c>
      <c r="H75" s="10" t="s">
        <v>242</v>
      </c>
      <c r="I75" s="10" t="s">
        <v>155</v>
      </c>
      <c r="K75" s="10" t="s">
        <v>167</v>
      </c>
      <c r="L75" s="10" t="s">
        <v>345</v>
      </c>
      <c r="M75" s="10" t="s">
        <v>151</v>
      </c>
      <c r="N75" s="10" t="s">
        <v>151</v>
      </c>
      <c r="O75" s="10" t="s">
        <v>156</v>
      </c>
      <c r="P75" s="10" t="s">
        <v>25</v>
      </c>
      <c r="Q75" s="10" t="s">
        <v>346</v>
      </c>
      <c r="R75" s="10" t="s">
        <v>379</v>
      </c>
      <c r="S75" s="10" t="s">
        <v>379</v>
      </c>
      <c r="T75" s="10">
        <v>1</v>
      </c>
      <c r="U75" s="10" t="s">
        <v>59</v>
      </c>
      <c r="V75" s="10" t="s">
        <v>59</v>
      </c>
      <c r="W75" s="10" t="s">
        <v>23</v>
      </c>
      <c r="X75" s="10">
        <v>1</v>
      </c>
      <c r="Y75" s="10">
        <v>2711140009</v>
      </c>
      <c r="Z75" s="10">
        <v>193466</v>
      </c>
      <c r="AA75" s="33">
        <v>193466</v>
      </c>
      <c r="AB75" s="10">
        <v>28625.89</v>
      </c>
    </row>
    <row r="76" spans="1:28" s="10" customFormat="1" ht="17.25" customHeight="1" x14ac:dyDescent="0.25">
      <c r="A76" s="10">
        <v>19452</v>
      </c>
      <c r="B76" s="10" t="s">
        <v>282</v>
      </c>
      <c r="C76" s="28">
        <v>42387</v>
      </c>
      <c r="D76" s="29">
        <v>2016</v>
      </c>
      <c r="E76" s="29">
        <v>1</v>
      </c>
      <c r="F76" s="10" t="s">
        <v>21</v>
      </c>
      <c r="G76" s="10">
        <v>6330017677</v>
      </c>
      <c r="H76" s="10" t="s">
        <v>242</v>
      </c>
      <c r="I76" s="10" t="s">
        <v>155</v>
      </c>
      <c r="K76" s="10" t="s">
        <v>162</v>
      </c>
      <c r="L76" s="10" t="s">
        <v>184</v>
      </c>
      <c r="M76" s="10" t="s">
        <v>151</v>
      </c>
      <c r="N76" s="10" t="s">
        <v>151</v>
      </c>
      <c r="O76" s="10" t="s">
        <v>152</v>
      </c>
      <c r="P76" s="10" t="s">
        <v>25</v>
      </c>
      <c r="Q76" s="10" t="s">
        <v>283</v>
      </c>
      <c r="R76" s="10" t="s">
        <v>379</v>
      </c>
      <c r="S76" s="10" t="s">
        <v>379</v>
      </c>
      <c r="T76" s="10">
        <v>1</v>
      </c>
      <c r="U76" s="10" t="s">
        <v>59</v>
      </c>
      <c r="V76" s="10" t="s">
        <v>59</v>
      </c>
      <c r="W76" s="10" t="s">
        <v>23</v>
      </c>
      <c r="X76" s="10">
        <v>1</v>
      </c>
      <c r="Y76" s="10">
        <v>2711140009</v>
      </c>
      <c r="Z76" s="10">
        <v>3399367</v>
      </c>
      <c r="AA76" s="33">
        <v>3399367</v>
      </c>
      <c r="AB76" s="10">
        <v>516068.8</v>
      </c>
    </row>
    <row r="77" spans="1:28" s="10" customFormat="1" ht="17.25" customHeight="1" x14ac:dyDescent="0.25">
      <c r="A77" s="10">
        <v>24320</v>
      </c>
      <c r="B77" s="10" t="s">
        <v>322</v>
      </c>
      <c r="C77" s="28">
        <v>42458</v>
      </c>
      <c r="D77" s="29">
        <v>2016</v>
      </c>
      <c r="E77" s="29">
        <v>3</v>
      </c>
      <c r="F77" s="10" t="s">
        <v>21</v>
      </c>
      <c r="G77" s="10">
        <v>6330017677</v>
      </c>
      <c r="H77" s="10" t="s">
        <v>242</v>
      </c>
      <c r="I77" s="10" t="s">
        <v>155</v>
      </c>
      <c r="K77" s="10" t="s">
        <v>157</v>
      </c>
      <c r="L77" s="10" t="s">
        <v>323</v>
      </c>
      <c r="M77" s="10" t="s">
        <v>151</v>
      </c>
      <c r="N77" s="10" t="s">
        <v>151</v>
      </c>
      <c r="O77" s="10" t="s">
        <v>153</v>
      </c>
      <c r="P77" s="10" t="s">
        <v>25</v>
      </c>
      <c r="Q77" s="10" t="s">
        <v>326</v>
      </c>
      <c r="R77" s="10" t="s">
        <v>379</v>
      </c>
      <c r="S77" s="10" t="s">
        <v>379</v>
      </c>
      <c r="T77" s="10">
        <v>1</v>
      </c>
      <c r="U77" s="10" t="s">
        <v>59</v>
      </c>
      <c r="V77" s="10" t="s">
        <v>59</v>
      </c>
      <c r="W77" s="10" t="s">
        <v>23</v>
      </c>
      <c r="X77" s="10">
        <v>4</v>
      </c>
      <c r="Y77" s="10">
        <v>2711190000</v>
      </c>
      <c r="Z77" s="10">
        <v>83334</v>
      </c>
      <c r="AA77" s="33">
        <v>83334</v>
      </c>
      <c r="AB77" s="10">
        <v>12083.43</v>
      </c>
    </row>
    <row r="78" spans="1:28" s="10" customFormat="1" ht="17.25" customHeight="1" x14ac:dyDescent="0.25">
      <c r="A78" s="10">
        <v>20794</v>
      </c>
      <c r="B78" s="10" t="s">
        <v>286</v>
      </c>
      <c r="C78" s="28">
        <v>42403</v>
      </c>
      <c r="D78" s="29">
        <v>2016</v>
      </c>
      <c r="E78" s="29">
        <v>2</v>
      </c>
      <c r="F78" s="10" t="s">
        <v>21</v>
      </c>
      <c r="G78" s="10">
        <v>6330017677</v>
      </c>
      <c r="H78" s="10" t="s">
        <v>242</v>
      </c>
      <c r="I78" s="10" t="s">
        <v>155</v>
      </c>
      <c r="K78" s="10" t="s">
        <v>270</v>
      </c>
      <c r="L78" s="10" t="s">
        <v>271</v>
      </c>
      <c r="M78" s="10" t="s">
        <v>151</v>
      </c>
      <c r="N78" s="10" t="s">
        <v>151</v>
      </c>
      <c r="O78" s="10" t="s">
        <v>375</v>
      </c>
      <c r="P78" s="10" t="s">
        <v>25</v>
      </c>
      <c r="Q78" s="10" t="s">
        <v>287</v>
      </c>
      <c r="R78" s="10" t="s">
        <v>379</v>
      </c>
      <c r="S78" s="10" t="s">
        <v>379</v>
      </c>
      <c r="T78" s="10">
        <v>1</v>
      </c>
      <c r="U78" s="10" t="s">
        <v>59</v>
      </c>
      <c r="V78" s="10" t="s">
        <v>59</v>
      </c>
      <c r="W78" s="10" t="s">
        <v>23</v>
      </c>
      <c r="X78" s="10">
        <v>3</v>
      </c>
      <c r="Y78" s="10">
        <v>2711129700</v>
      </c>
      <c r="Z78" s="10">
        <v>666667</v>
      </c>
      <c r="AA78" s="33">
        <v>666667</v>
      </c>
      <c r="AB78" s="10">
        <v>107333.39</v>
      </c>
    </row>
    <row r="79" spans="1:28" s="10" customFormat="1" ht="17.25" customHeight="1" x14ac:dyDescent="0.25">
      <c r="A79" s="10">
        <v>22553</v>
      </c>
      <c r="B79" s="10" t="s">
        <v>304</v>
      </c>
      <c r="C79" s="28">
        <v>42432</v>
      </c>
      <c r="D79" s="29">
        <v>2016</v>
      </c>
      <c r="E79" s="29">
        <v>3</v>
      </c>
      <c r="F79" s="10" t="s">
        <v>21</v>
      </c>
      <c r="G79" s="10">
        <v>6330017677</v>
      </c>
      <c r="H79" s="10" t="s">
        <v>242</v>
      </c>
      <c r="I79" s="10" t="s">
        <v>155</v>
      </c>
      <c r="K79" s="10" t="s">
        <v>272</v>
      </c>
      <c r="L79" s="10" t="s">
        <v>275</v>
      </c>
      <c r="M79" s="10" t="s">
        <v>151</v>
      </c>
      <c r="N79" s="10" t="s">
        <v>151</v>
      </c>
      <c r="O79" s="10" t="s">
        <v>165</v>
      </c>
      <c r="P79" s="10" t="s">
        <v>25</v>
      </c>
      <c r="Q79" s="10" t="s">
        <v>305</v>
      </c>
      <c r="R79" s="10" t="s">
        <v>379</v>
      </c>
      <c r="S79" s="10" t="s">
        <v>379</v>
      </c>
      <c r="T79" s="10">
        <v>1</v>
      </c>
      <c r="U79" s="10" t="s">
        <v>59</v>
      </c>
      <c r="V79" s="10" t="s">
        <v>59</v>
      </c>
      <c r="W79" s="10" t="s">
        <v>23</v>
      </c>
      <c r="X79" s="10">
        <v>1</v>
      </c>
      <c r="Y79" s="10">
        <v>2711140009</v>
      </c>
      <c r="Z79" s="10">
        <v>1588814</v>
      </c>
      <c r="AA79" s="33">
        <v>1588814</v>
      </c>
      <c r="AB79" s="10">
        <v>256736.44</v>
      </c>
    </row>
    <row r="80" spans="1:28" s="10" customFormat="1" ht="17.25" customHeight="1" x14ac:dyDescent="0.25">
      <c r="A80" s="10">
        <v>25255</v>
      </c>
      <c r="B80" s="10" t="s">
        <v>335</v>
      </c>
      <c r="C80" s="28">
        <v>42471</v>
      </c>
      <c r="D80" s="29">
        <v>2016</v>
      </c>
      <c r="E80" s="29">
        <v>4</v>
      </c>
      <c r="F80" s="10" t="s">
        <v>21</v>
      </c>
      <c r="G80" s="10">
        <v>6330017677</v>
      </c>
      <c r="H80" s="10" t="s">
        <v>242</v>
      </c>
      <c r="I80" s="10" t="s">
        <v>155</v>
      </c>
      <c r="K80" s="10" t="s">
        <v>237</v>
      </c>
      <c r="L80" s="10" t="s">
        <v>336</v>
      </c>
      <c r="M80" s="10" t="s">
        <v>151</v>
      </c>
      <c r="N80" s="10" t="s">
        <v>151</v>
      </c>
      <c r="O80" s="10" t="s">
        <v>156</v>
      </c>
      <c r="P80" s="10" t="s">
        <v>25</v>
      </c>
      <c r="Q80" s="10" t="s">
        <v>337</v>
      </c>
      <c r="R80" s="10" t="s">
        <v>379</v>
      </c>
      <c r="S80" s="10" t="s">
        <v>379</v>
      </c>
      <c r="T80" s="10">
        <v>1</v>
      </c>
      <c r="U80" s="10" t="s">
        <v>59</v>
      </c>
      <c r="V80" s="10" t="s">
        <v>59</v>
      </c>
      <c r="W80" s="10" t="s">
        <v>23</v>
      </c>
      <c r="X80" s="10">
        <v>1</v>
      </c>
      <c r="Y80" s="10">
        <v>2711140009</v>
      </c>
      <c r="Z80" s="10">
        <v>195755</v>
      </c>
      <c r="AA80" s="33">
        <v>195755</v>
      </c>
      <c r="AB80" s="10">
        <v>31150.49</v>
      </c>
    </row>
    <row r="81" spans="1:28" s="10" customFormat="1" ht="17.25" customHeight="1" x14ac:dyDescent="0.25">
      <c r="A81" s="10">
        <v>23036</v>
      </c>
      <c r="B81" s="10" t="s">
        <v>309</v>
      </c>
      <c r="C81" s="28">
        <v>42439</v>
      </c>
      <c r="D81" s="29">
        <v>2016</v>
      </c>
      <c r="E81" s="29">
        <v>3</v>
      </c>
      <c r="F81" s="10" t="s">
        <v>21</v>
      </c>
      <c r="G81" s="10">
        <v>6330017677</v>
      </c>
      <c r="H81" s="10" t="s">
        <v>242</v>
      </c>
      <c r="I81" s="10" t="s">
        <v>155</v>
      </c>
      <c r="K81" s="10" t="s">
        <v>272</v>
      </c>
      <c r="L81" s="10" t="s">
        <v>275</v>
      </c>
      <c r="M81" s="10" t="s">
        <v>151</v>
      </c>
      <c r="N81" s="10" t="s">
        <v>151</v>
      </c>
      <c r="O81" s="10" t="s">
        <v>165</v>
      </c>
      <c r="P81" s="10" t="s">
        <v>25</v>
      </c>
      <c r="Q81" s="10" t="s">
        <v>310</v>
      </c>
      <c r="R81" s="10" t="s">
        <v>379</v>
      </c>
      <c r="S81" s="10" t="s">
        <v>379</v>
      </c>
      <c r="T81" s="10">
        <v>1</v>
      </c>
      <c r="U81" s="10" t="s">
        <v>59</v>
      </c>
      <c r="V81" s="10" t="s">
        <v>59</v>
      </c>
      <c r="W81" s="10" t="s">
        <v>23</v>
      </c>
      <c r="X81" s="10">
        <v>1</v>
      </c>
      <c r="Y81" s="10">
        <v>2711140009</v>
      </c>
      <c r="Z81" s="10">
        <v>635356</v>
      </c>
      <c r="AA81" s="33">
        <v>635356</v>
      </c>
      <c r="AB81" s="10">
        <v>103054.75</v>
      </c>
    </row>
    <row r="82" spans="1:28" s="10" customFormat="1" ht="17.25" customHeight="1" x14ac:dyDescent="0.25">
      <c r="A82" s="10">
        <v>20820</v>
      </c>
      <c r="B82" s="10" t="s">
        <v>286</v>
      </c>
      <c r="C82" s="28">
        <v>42403</v>
      </c>
      <c r="D82" s="29">
        <v>2016</v>
      </c>
      <c r="E82" s="29">
        <v>2</v>
      </c>
      <c r="F82" s="10" t="s">
        <v>21</v>
      </c>
      <c r="G82" s="10">
        <v>6330017677</v>
      </c>
      <c r="H82" s="10" t="s">
        <v>242</v>
      </c>
      <c r="I82" s="10" t="s">
        <v>155</v>
      </c>
      <c r="K82" s="10" t="s">
        <v>270</v>
      </c>
      <c r="L82" s="10" t="s">
        <v>271</v>
      </c>
      <c r="M82" s="10" t="s">
        <v>151</v>
      </c>
      <c r="N82" s="10" t="s">
        <v>151</v>
      </c>
      <c r="O82" s="10" t="s">
        <v>375</v>
      </c>
      <c r="P82" s="10" t="s">
        <v>25</v>
      </c>
      <c r="Q82" s="10" t="s">
        <v>288</v>
      </c>
      <c r="R82" s="10" t="s">
        <v>379</v>
      </c>
      <c r="S82" s="10" t="s">
        <v>379</v>
      </c>
      <c r="T82" s="10">
        <v>1</v>
      </c>
      <c r="U82" s="10" t="s">
        <v>59</v>
      </c>
      <c r="V82" s="10" t="s">
        <v>59</v>
      </c>
      <c r="W82" s="10" t="s">
        <v>23</v>
      </c>
      <c r="X82" s="10">
        <v>2</v>
      </c>
      <c r="Y82" s="10">
        <v>2711140009</v>
      </c>
      <c r="Z82" s="10">
        <v>666666</v>
      </c>
      <c r="AA82" s="33">
        <v>666666</v>
      </c>
      <c r="AB82" s="10">
        <v>107333.23</v>
      </c>
    </row>
    <row r="83" spans="1:28" s="10" customFormat="1" ht="17.25" customHeight="1" x14ac:dyDescent="0.25">
      <c r="A83" s="10">
        <v>29804</v>
      </c>
      <c r="B83" s="10" t="s">
        <v>354</v>
      </c>
      <c r="C83" s="28">
        <v>42541</v>
      </c>
      <c r="D83" s="29">
        <v>2016</v>
      </c>
      <c r="E83" s="29">
        <v>6</v>
      </c>
      <c r="F83" s="10" t="s">
        <v>21</v>
      </c>
      <c r="G83" s="10">
        <v>6330017677</v>
      </c>
      <c r="H83" s="10" t="s">
        <v>242</v>
      </c>
      <c r="I83" s="10" t="s">
        <v>155</v>
      </c>
      <c r="K83" s="10" t="s">
        <v>272</v>
      </c>
      <c r="L83" s="10" t="s">
        <v>275</v>
      </c>
      <c r="M83" s="10" t="s">
        <v>151</v>
      </c>
      <c r="N83" s="10" t="s">
        <v>151</v>
      </c>
      <c r="O83" s="10" t="s">
        <v>165</v>
      </c>
      <c r="P83" s="10" t="s">
        <v>25</v>
      </c>
      <c r="Q83" s="10" t="s">
        <v>355</v>
      </c>
      <c r="R83" s="10" t="s">
        <v>379</v>
      </c>
      <c r="S83" s="10" t="s">
        <v>379</v>
      </c>
      <c r="T83" s="10">
        <v>1</v>
      </c>
      <c r="U83" s="10" t="s">
        <v>59</v>
      </c>
      <c r="V83" s="10" t="s">
        <v>59</v>
      </c>
      <c r="W83" s="10" t="s">
        <v>23</v>
      </c>
      <c r="X83" s="10">
        <v>1</v>
      </c>
      <c r="Y83" s="10">
        <v>2711140009</v>
      </c>
      <c r="Z83" s="10">
        <v>2495435</v>
      </c>
      <c r="AA83" s="33">
        <v>2495435</v>
      </c>
      <c r="AB83" s="10">
        <v>391625.53</v>
      </c>
    </row>
    <row r="84" spans="1:28" s="10" customFormat="1" ht="17.25" customHeight="1" x14ac:dyDescent="0.25">
      <c r="A84" s="10">
        <v>20821</v>
      </c>
      <c r="B84" s="10" t="s">
        <v>286</v>
      </c>
      <c r="C84" s="28">
        <v>42403</v>
      </c>
      <c r="D84" s="29">
        <v>2016</v>
      </c>
      <c r="E84" s="29">
        <v>2</v>
      </c>
      <c r="F84" s="10" t="s">
        <v>21</v>
      </c>
      <c r="G84" s="10">
        <v>6330017677</v>
      </c>
      <c r="H84" s="10" t="s">
        <v>242</v>
      </c>
      <c r="I84" s="10" t="s">
        <v>155</v>
      </c>
      <c r="K84" s="10" t="s">
        <v>270</v>
      </c>
      <c r="L84" s="10" t="s">
        <v>271</v>
      </c>
      <c r="M84" s="10" t="s">
        <v>151</v>
      </c>
      <c r="N84" s="10" t="s">
        <v>151</v>
      </c>
      <c r="O84" s="10" t="s">
        <v>375</v>
      </c>
      <c r="P84" s="10" t="s">
        <v>25</v>
      </c>
      <c r="Q84" s="10" t="s">
        <v>289</v>
      </c>
      <c r="R84" s="10" t="s">
        <v>379</v>
      </c>
      <c r="S84" s="10" t="s">
        <v>379</v>
      </c>
      <c r="T84" s="10">
        <v>1</v>
      </c>
      <c r="U84" s="10" t="s">
        <v>59</v>
      </c>
      <c r="V84" s="10" t="s">
        <v>59</v>
      </c>
      <c r="W84" s="10" t="s">
        <v>23</v>
      </c>
      <c r="X84" s="10">
        <v>4</v>
      </c>
      <c r="Y84" s="10">
        <v>2711190000</v>
      </c>
      <c r="Z84" s="10">
        <v>666667</v>
      </c>
      <c r="AA84" s="33">
        <v>666667</v>
      </c>
      <c r="AB84" s="10">
        <v>107333.38</v>
      </c>
    </row>
    <row r="85" spans="1:28" s="10" customFormat="1" ht="17.25" customHeight="1" x14ac:dyDescent="0.25">
      <c r="A85" s="10">
        <v>43185</v>
      </c>
      <c r="B85" s="10" t="s">
        <v>367</v>
      </c>
      <c r="C85" s="28">
        <v>42726</v>
      </c>
      <c r="D85" s="29">
        <v>2016</v>
      </c>
      <c r="E85" s="29">
        <v>12</v>
      </c>
      <c r="F85" s="10" t="s">
        <v>21</v>
      </c>
      <c r="G85" s="10">
        <v>6330017677</v>
      </c>
      <c r="H85" s="10" t="s">
        <v>243</v>
      </c>
      <c r="I85" s="10" t="s">
        <v>155</v>
      </c>
      <c r="K85" s="10" t="s">
        <v>203</v>
      </c>
      <c r="L85" s="10" t="s">
        <v>368</v>
      </c>
      <c r="M85" s="10" t="s">
        <v>284</v>
      </c>
      <c r="N85" s="10" t="s">
        <v>151</v>
      </c>
      <c r="O85" s="10" t="s">
        <v>165</v>
      </c>
      <c r="P85" s="10" t="s">
        <v>25</v>
      </c>
      <c r="Q85" s="10" t="s">
        <v>369</v>
      </c>
      <c r="R85" s="10" t="s">
        <v>379</v>
      </c>
      <c r="S85" s="10" t="s">
        <v>379</v>
      </c>
      <c r="T85" s="10">
        <v>1</v>
      </c>
      <c r="U85" s="10" t="s">
        <v>59</v>
      </c>
      <c r="V85" s="10" t="s">
        <v>59</v>
      </c>
      <c r="W85" s="10" t="s">
        <v>23</v>
      </c>
      <c r="X85" s="10">
        <v>1</v>
      </c>
      <c r="Y85" s="10">
        <v>2711140009</v>
      </c>
      <c r="Z85" s="10">
        <v>741609</v>
      </c>
      <c r="AA85" s="33">
        <v>741609</v>
      </c>
      <c r="AB85" s="10">
        <v>133121.26999999999</v>
      </c>
    </row>
    <row r="86" spans="1:28" s="10" customFormat="1" ht="17.25" customHeight="1" x14ac:dyDescent="0.25">
      <c r="A86" s="10">
        <v>43186</v>
      </c>
      <c r="B86" s="10" t="s">
        <v>370</v>
      </c>
      <c r="C86" s="28">
        <v>42727</v>
      </c>
      <c r="D86" s="29">
        <v>2016</v>
      </c>
      <c r="E86" s="29">
        <v>12</v>
      </c>
      <c r="F86" s="10" t="s">
        <v>21</v>
      </c>
      <c r="G86" s="10">
        <v>6330017677</v>
      </c>
      <c r="H86" s="10" t="s">
        <v>243</v>
      </c>
      <c r="I86" s="10" t="s">
        <v>155</v>
      </c>
      <c r="K86" s="10" t="s">
        <v>239</v>
      </c>
      <c r="L86" s="10" t="s">
        <v>248</v>
      </c>
      <c r="M86" s="10" t="s">
        <v>284</v>
      </c>
      <c r="N86" s="10" t="s">
        <v>151</v>
      </c>
      <c r="O86" s="10" t="s">
        <v>172</v>
      </c>
      <c r="Q86" s="10" t="s">
        <v>371</v>
      </c>
      <c r="R86" s="10" t="s">
        <v>379</v>
      </c>
      <c r="S86" s="10" t="s">
        <v>379</v>
      </c>
      <c r="T86" s="10">
        <v>1</v>
      </c>
      <c r="U86" s="10" t="s">
        <v>59</v>
      </c>
      <c r="V86" s="10" t="s">
        <v>59</v>
      </c>
      <c r="W86" s="10" t="s">
        <v>23</v>
      </c>
      <c r="X86" s="10">
        <v>3</v>
      </c>
      <c r="Y86" s="10">
        <v>2711129700</v>
      </c>
      <c r="Z86" s="10">
        <v>666667</v>
      </c>
      <c r="AA86" s="33">
        <v>666667</v>
      </c>
      <c r="AB86" s="10">
        <v>121835.1</v>
      </c>
    </row>
    <row r="87" spans="1:28" s="10" customFormat="1" ht="17.25" customHeight="1" x14ac:dyDescent="0.25">
      <c r="A87" s="10">
        <v>22488</v>
      </c>
      <c r="B87" s="10" t="s">
        <v>296</v>
      </c>
      <c r="C87" s="28">
        <v>42431</v>
      </c>
      <c r="D87" s="29">
        <v>2016</v>
      </c>
      <c r="E87" s="29">
        <v>3</v>
      </c>
      <c r="F87" s="10" t="s">
        <v>21</v>
      </c>
      <c r="G87" s="10">
        <v>6330017677</v>
      </c>
      <c r="H87" s="10" t="s">
        <v>242</v>
      </c>
      <c r="I87" s="10" t="s">
        <v>155</v>
      </c>
      <c r="K87" s="10" t="s">
        <v>272</v>
      </c>
      <c r="L87" s="10" t="s">
        <v>275</v>
      </c>
      <c r="M87" s="10" t="s">
        <v>151</v>
      </c>
      <c r="N87" s="10" t="s">
        <v>151</v>
      </c>
      <c r="O87" s="10" t="s">
        <v>165</v>
      </c>
      <c r="P87" s="10" t="s">
        <v>25</v>
      </c>
      <c r="Q87" s="10" t="s">
        <v>297</v>
      </c>
      <c r="R87" s="10" t="s">
        <v>379</v>
      </c>
      <c r="S87" s="10" t="s">
        <v>379</v>
      </c>
      <c r="T87" s="10">
        <v>1</v>
      </c>
      <c r="U87" s="10" t="s">
        <v>59</v>
      </c>
      <c r="V87" s="10" t="s">
        <v>59</v>
      </c>
      <c r="W87" s="10" t="s">
        <v>23</v>
      </c>
      <c r="X87" s="10">
        <v>1</v>
      </c>
      <c r="Y87" s="10">
        <v>2711140009</v>
      </c>
      <c r="Z87" s="10">
        <v>94199</v>
      </c>
      <c r="AA87" s="33">
        <v>94199</v>
      </c>
      <c r="AB87" s="10">
        <v>16560.68</v>
      </c>
    </row>
    <row r="88" spans="1:28" s="10" customFormat="1" ht="17.25" customHeight="1" x14ac:dyDescent="0.25">
      <c r="A88" s="10">
        <v>43194</v>
      </c>
      <c r="B88" s="10" t="s">
        <v>370</v>
      </c>
      <c r="C88" s="28">
        <v>42727</v>
      </c>
      <c r="D88" s="29">
        <v>2016</v>
      </c>
      <c r="E88" s="29">
        <v>12</v>
      </c>
      <c r="F88" s="10" t="s">
        <v>21</v>
      </c>
      <c r="G88" s="10">
        <v>6330017677</v>
      </c>
      <c r="H88" s="10" t="s">
        <v>243</v>
      </c>
      <c r="I88" s="10" t="s">
        <v>155</v>
      </c>
      <c r="K88" s="10" t="s">
        <v>239</v>
      </c>
      <c r="L88" s="10" t="s">
        <v>248</v>
      </c>
      <c r="M88" s="10" t="s">
        <v>284</v>
      </c>
      <c r="N88" s="10" t="s">
        <v>151</v>
      </c>
      <c r="O88" s="10" t="s">
        <v>172</v>
      </c>
      <c r="Q88" s="10" t="s">
        <v>373</v>
      </c>
      <c r="R88" s="10" t="s">
        <v>379</v>
      </c>
      <c r="S88" s="10" t="s">
        <v>379</v>
      </c>
      <c r="T88" s="10">
        <v>1</v>
      </c>
      <c r="U88" s="10" t="s">
        <v>59</v>
      </c>
      <c r="V88" s="10" t="s">
        <v>59</v>
      </c>
      <c r="W88" s="10" t="s">
        <v>23</v>
      </c>
      <c r="X88" s="10">
        <v>2</v>
      </c>
      <c r="Y88" s="10">
        <v>2711140009</v>
      </c>
      <c r="Z88" s="10">
        <v>666667</v>
      </c>
      <c r="AA88" s="33">
        <v>666667</v>
      </c>
      <c r="AB88" s="10">
        <v>121835.1</v>
      </c>
    </row>
    <row r="89" spans="1:28" s="10" customFormat="1" ht="17.25" customHeight="1" x14ac:dyDescent="0.25">
      <c r="A89" s="10">
        <v>19134</v>
      </c>
      <c r="B89" s="10" t="s">
        <v>280</v>
      </c>
      <c r="C89" s="28">
        <v>42382</v>
      </c>
      <c r="D89" s="29">
        <v>2016</v>
      </c>
      <c r="E89" s="29">
        <v>1</v>
      </c>
      <c r="F89" s="10" t="s">
        <v>21</v>
      </c>
      <c r="G89" s="10">
        <v>6330017677</v>
      </c>
      <c r="H89" s="10" t="s">
        <v>242</v>
      </c>
      <c r="I89" s="10" t="s">
        <v>155</v>
      </c>
      <c r="K89" s="10" t="s">
        <v>162</v>
      </c>
      <c r="L89" s="10" t="s">
        <v>184</v>
      </c>
      <c r="M89" s="10" t="s">
        <v>151</v>
      </c>
      <c r="N89" s="10" t="s">
        <v>151</v>
      </c>
      <c r="O89" s="10" t="s">
        <v>152</v>
      </c>
      <c r="P89" s="10" t="s">
        <v>25</v>
      </c>
      <c r="Q89" s="10" t="s">
        <v>281</v>
      </c>
      <c r="R89" s="10" t="s">
        <v>379</v>
      </c>
      <c r="S89" s="10" t="s">
        <v>379</v>
      </c>
      <c r="T89" s="10">
        <v>1</v>
      </c>
      <c r="U89" s="10" t="s">
        <v>59</v>
      </c>
      <c r="V89" s="10" t="s">
        <v>59</v>
      </c>
      <c r="W89" s="10" t="s">
        <v>23</v>
      </c>
      <c r="X89" s="10">
        <v>1</v>
      </c>
      <c r="Y89" s="10">
        <v>2711140009</v>
      </c>
      <c r="Z89" s="10">
        <v>3991308</v>
      </c>
      <c r="AA89" s="33">
        <v>3991308</v>
      </c>
      <c r="AB89" s="10">
        <v>727655.36</v>
      </c>
    </row>
    <row r="90" spans="1:28" s="10" customFormat="1" ht="17.25" customHeight="1" x14ac:dyDescent="0.25">
      <c r="A90" s="10">
        <v>23035</v>
      </c>
      <c r="B90" s="10" t="s">
        <v>307</v>
      </c>
      <c r="C90" s="28">
        <v>42439</v>
      </c>
      <c r="D90" s="29">
        <v>2016</v>
      </c>
      <c r="E90" s="29">
        <v>3</v>
      </c>
      <c r="F90" s="10" t="s">
        <v>21</v>
      </c>
      <c r="G90" s="10">
        <v>6330017677</v>
      </c>
      <c r="H90" s="10" t="s">
        <v>242</v>
      </c>
      <c r="I90" s="10" t="s">
        <v>155</v>
      </c>
      <c r="K90" s="10" t="s">
        <v>272</v>
      </c>
      <c r="L90" s="10" t="s">
        <v>273</v>
      </c>
      <c r="M90" s="10" t="s">
        <v>151</v>
      </c>
      <c r="N90" s="10" t="s">
        <v>151</v>
      </c>
      <c r="O90" s="10" t="s">
        <v>165</v>
      </c>
      <c r="P90" s="10" t="s">
        <v>25</v>
      </c>
      <c r="Q90" s="10" t="s">
        <v>308</v>
      </c>
      <c r="R90" s="10" t="s">
        <v>379</v>
      </c>
      <c r="S90" s="10" t="s">
        <v>379</v>
      </c>
      <c r="T90" s="10">
        <v>1</v>
      </c>
      <c r="U90" s="10" t="s">
        <v>59</v>
      </c>
      <c r="V90" s="10" t="s">
        <v>59</v>
      </c>
      <c r="W90" s="10" t="s">
        <v>23</v>
      </c>
      <c r="X90" s="10">
        <v>1</v>
      </c>
      <c r="Y90" s="10">
        <v>2711140009</v>
      </c>
      <c r="Z90" s="10">
        <v>1357494</v>
      </c>
      <c r="AA90" s="33">
        <v>1357494</v>
      </c>
      <c r="AB90" s="10">
        <v>241697.7</v>
      </c>
    </row>
    <row r="91" spans="1:28" s="10" customFormat="1" ht="17.25" customHeight="1" x14ac:dyDescent="0.25">
      <c r="A91" s="10">
        <v>43187</v>
      </c>
      <c r="B91" s="10" t="s">
        <v>370</v>
      </c>
      <c r="C91" s="28">
        <v>42727</v>
      </c>
      <c r="D91" s="29">
        <v>2016</v>
      </c>
      <c r="E91" s="29">
        <v>12</v>
      </c>
      <c r="F91" s="10" t="s">
        <v>21</v>
      </c>
      <c r="G91" s="10">
        <v>6330017677</v>
      </c>
      <c r="H91" s="10" t="s">
        <v>243</v>
      </c>
      <c r="I91" s="10" t="s">
        <v>155</v>
      </c>
      <c r="K91" s="10" t="s">
        <v>239</v>
      </c>
      <c r="L91" s="10" t="s">
        <v>248</v>
      </c>
      <c r="M91" s="10" t="s">
        <v>284</v>
      </c>
      <c r="N91" s="10" t="s">
        <v>151</v>
      </c>
      <c r="O91" s="10" t="s">
        <v>172</v>
      </c>
      <c r="Q91" s="10" t="s">
        <v>372</v>
      </c>
      <c r="R91" s="10" t="s">
        <v>379</v>
      </c>
      <c r="S91" s="10" t="s">
        <v>379</v>
      </c>
      <c r="T91" s="10">
        <v>1</v>
      </c>
      <c r="U91" s="10" t="s">
        <v>59</v>
      </c>
      <c r="V91" s="10" t="s">
        <v>59</v>
      </c>
      <c r="W91" s="10" t="s">
        <v>23</v>
      </c>
      <c r="X91" s="10">
        <v>4</v>
      </c>
      <c r="Y91" s="10">
        <v>2711190000</v>
      </c>
      <c r="Z91" s="10">
        <v>666666</v>
      </c>
      <c r="AA91" s="33">
        <v>666666</v>
      </c>
      <c r="AB91" s="10">
        <v>121834.92</v>
      </c>
    </row>
    <row r="92" spans="1:28" s="10" customFormat="1" ht="17.25" customHeight="1" x14ac:dyDescent="0.25">
      <c r="A92" s="10">
        <v>38157</v>
      </c>
      <c r="B92" s="10" t="s">
        <v>361</v>
      </c>
      <c r="C92" s="28">
        <v>42663</v>
      </c>
      <c r="D92" s="29">
        <v>2016</v>
      </c>
      <c r="E92" s="29">
        <v>10</v>
      </c>
      <c r="F92" s="10" t="s">
        <v>21</v>
      </c>
      <c r="G92" s="10">
        <v>6330017677</v>
      </c>
      <c r="H92" s="10" t="s">
        <v>243</v>
      </c>
      <c r="I92" s="10" t="s">
        <v>155</v>
      </c>
      <c r="K92" s="10" t="s">
        <v>239</v>
      </c>
      <c r="L92" s="10" t="s">
        <v>248</v>
      </c>
      <c r="M92" s="10" t="s">
        <v>151</v>
      </c>
      <c r="N92" s="10" t="s">
        <v>151</v>
      </c>
      <c r="O92" s="10" t="s">
        <v>172</v>
      </c>
      <c r="P92" s="10" t="s">
        <v>25</v>
      </c>
      <c r="Q92" s="10" t="s">
        <v>362</v>
      </c>
      <c r="R92" s="10" t="s">
        <v>379</v>
      </c>
      <c r="S92" s="10" t="s">
        <v>379</v>
      </c>
      <c r="T92" s="10">
        <v>1</v>
      </c>
      <c r="U92" s="10" t="s">
        <v>59</v>
      </c>
      <c r="V92" s="10" t="s">
        <v>59</v>
      </c>
      <c r="W92" s="10" t="s">
        <v>23</v>
      </c>
      <c r="X92" s="10">
        <v>3</v>
      </c>
      <c r="Y92" s="10">
        <v>2711129700</v>
      </c>
      <c r="Z92" s="10">
        <v>266667</v>
      </c>
      <c r="AA92" s="33">
        <v>266667</v>
      </c>
      <c r="AB92" s="10">
        <v>51277.4</v>
      </c>
    </row>
    <row r="93" spans="1:28" s="10" customFormat="1" ht="17.25" customHeight="1" x14ac:dyDescent="0.25">
      <c r="A93" s="10">
        <v>43092</v>
      </c>
      <c r="B93" s="10" t="s">
        <v>365</v>
      </c>
      <c r="C93" s="28">
        <v>42706</v>
      </c>
      <c r="D93" s="29">
        <v>2016</v>
      </c>
      <c r="E93" s="29">
        <v>12</v>
      </c>
      <c r="F93" s="10" t="s">
        <v>21</v>
      </c>
      <c r="G93" s="10">
        <v>6330017677</v>
      </c>
      <c r="H93" s="10" t="s">
        <v>243</v>
      </c>
      <c r="I93" s="10" t="s">
        <v>155</v>
      </c>
      <c r="K93" s="10" t="s">
        <v>239</v>
      </c>
      <c r="L93" s="10" t="s">
        <v>248</v>
      </c>
      <c r="M93" s="10" t="s">
        <v>284</v>
      </c>
      <c r="N93" s="10" t="s">
        <v>151</v>
      </c>
      <c r="O93" s="10" t="s">
        <v>172</v>
      </c>
      <c r="P93" s="10" t="s">
        <v>25</v>
      </c>
      <c r="Q93" s="10" t="s">
        <v>366</v>
      </c>
      <c r="R93" s="10" t="s">
        <v>379</v>
      </c>
      <c r="S93" s="10" t="s">
        <v>379</v>
      </c>
      <c r="T93" s="10">
        <v>1</v>
      </c>
      <c r="U93" s="10" t="s">
        <v>59</v>
      </c>
      <c r="V93" s="10" t="s">
        <v>59</v>
      </c>
      <c r="W93" s="10" t="s">
        <v>23</v>
      </c>
      <c r="X93" s="10">
        <v>3</v>
      </c>
      <c r="Y93" s="10">
        <v>2711129700</v>
      </c>
      <c r="Z93" s="10">
        <v>566667</v>
      </c>
      <c r="AA93" s="33">
        <v>566667</v>
      </c>
      <c r="AB93" s="10">
        <v>105295.28</v>
      </c>
    </row>
    <row r="94" spans="1:28" s="10" customFormat="1" ht="17.25" customHeight="1" x14ac:dyDescent="0.25">
      <c r="A94" s="10">
        <v>22551</v>
      </c>
      <c r="B94" s="10" t="s">
        <v>302</v>
      </c>
      <c r="C94" s="28">
        <v>42430</v>
      </c>
      <c r="D94" s="29">
        <v>2016</v>
      </c>
      <c r="E94" s="29">
        <v>3</v>
      </c>
      <c r="F94" s="10" t="s">
        <v>21</v>
      </c>
      <c r="G94" s="10">
        <v>6330017677</v>
      </c>
      <c r="H94" s="10" t="s">
        <v>242</v>
      </c>
      <c r="I94" s="10" t="s">
        <v>155</v>
      </c>
      <c r="K94" s="10" t="s">
        <v>239</v>
      </c>
      <c r="L94" s="10" t="s">
        <v>240</v>
      </c>
      <c r="M94" s="10" t="s">
        <v>151</v>
      </c>
      <c r="N94" s="10" t="s">
        <v>151</v>
      </c>
      <c r="O94" s="10" t="s">
        <v>172</v>
      </c>
      <c r="P94" s="10" t="s">
        <v>25</v>
      </c>
      <c r="Q94" s="10" t="s">
        <v>303</v>
      </c>
      <c r="R94" s="10" t="s">
        <v>379</v>
      </c>
      <c r="S94" s="10" t="s">
        <v>379</v>
      </c>
      <c r="T94" s="10">
        <v>1</v>
      </c>
      <c r="U94" s="10" t="s">
        <v>59</v>
      </c>
      <c r="V94" s="10" t="s">
        <v>59</v>
      </c>
      <c r="W94" s="10" t="s">
        <v>23</v>
      </c>
      <c r="X94" s="10">
        <v>3</v>
      </c>
      <c r="Y94" s="10">
        <v>2711129700</v>
      </c>
      <c r="Z94" s="10">
        <v>1000000</v>
      </c>
      <c r="AA94" s="33">
        <v>1000000</v>
      </c>
      <c r="AB94" s="10">
        <v>191607.61</v>
      </c>
    </row>
    <row r="95" spans="1:28" s="10" customFormat="1" ht="17.25" customHeight="1" x14ac:dyDescent="0.25">
      <c r="A95" s="10">
        <v>21849</v>
      </c>
      <c r="B95" s="10" t="s">
        <v>293</v>
      </c>
      <c r="C95" s="28">
        <v>42419</v>
      </c>
      <c r="D95" s="29">
        <v>2016</v>
      </c>
      <c r="E95" s="29">
        <v>2</v>
      </c>
      <c r="F95" s="10" t="s">
        <v>21</v>
      </c>
      <c r="G95" s="10">
        <v>6330017677</v>
      </c>
      <c r="H95" s="10" t="s">
        <v>242</v>
      </c>
      <c r="I95" s="10" t="s">
        <v>155</v>
      </c>
      <c r="K95" s="10" t="s">
        <v>239</v>
      </c>
      <c r="L95" s="10" t="s">
        <v>240</v>
      </c>
      <c r="M95" s="10" t="s">
        <v>151</v>
      </c>
      <c r="N95" s="10" t="s">
        <v>151</v>
      </c>
      <c r="O95" s="10" t="s">
        <v>172</v>
      </c>
      <c r="P95" s="10" t="s">
        <v>25</v>
      </c>
      <c r="Q95" s="10" t="s">
        <v>295</v>
      </c>
      <c r="R95" s="10" t="s">
        <v>379</v>
      </c>
      <c r="S95" s="10" t="s">
        <v>379</v>
      </c>
      <c r="T95" s="10">
        <v>1</v>
      </c>
      <c r="U95" s="10" t="s">
        <v>59</v>
      </c>
      <c r="V95" s="10" t="s">
        <v>59</v>
      </c>
      <c r="W95" s="10" t="s">
        <v>23</v>
      </c>
      <c r="X95" s="10">
        <v>3</v>
      </c>
      <c r="Y95" s="10">
        <v>2711129700</v>
      </c>
      <c r="Z95" s="10">
        <v>300000</v>
      </c>
      <c r="AA95" s="33">
        <v>300000</v>
      </c>
      <c r="AB95" s="10">
        <v>58479.74</v>
      </c>
    </row>
    <row r="96" spans="1:28" s="10" customFormat="1" ht="17.25" customHeight="1" x14ac:dyDescent="0.25">
      <c r="A96" s="10">
        <v>19089</v>
      </c>
      <c r="B96" s="10" t="s">
        <v>278</v>
      </c>
      <c r="C96" s="28">
        <v>42382</v>
      </c>
      <c r="D96" s="29">
        <v>2016</v>
      </c>
      <c r="E96" s="29">
        <v>1</v>
      </c>
      <c r="F96" s="10" t="s">
        <v>21</v>
      </c>
      <c r="G96" s="10">
        <v>6330017677</v>
      </c>
      <c r="H96" s="10" t="s">
        <v>242</v>
      </c>
      <c r="I96" s="10" t="s">
        <v>155</v>
      </c>
      <c r="K96" s="10" t="s">
        <v>239</v>
      </c>
      <c r="L96" s="10" t="s">
        <v>240</v>
      </c>
      <c r="M96" s="10" t="s">
        <v>151</v>
      </c>
      <c r="N96" s="10" t="s">
        <v>151</v>
      </c>
      <c r="O96" s="10" t="s">
        <v>172</v>
      </c>
      <c r="P96" s="10" t="s">
        <v>25</v>
      </c>
      <c r="Q96" s="10" t="s">
        <v>279</v>
      </c>
      <c r="R96" s="10" t="s">
        <v>379</v>
      </c>
      <c r="S96" s="10" t="s">
        <v>379</v>
      </c>
      <c r="T96" s="10">
        <v>1</v>
      </c>
      <c r="U96" s="10" t="s">
        <v>59</v>
      </c>
      <c r="V96" s="10" t="s">
        <v>59</v>
      </c>
      <c r="W96" s="10" t="s">
        <v>23</v>
      </c>
      <c r="X96" s="10">
        <v>3</v>
      </c>
      <c r="Y96" s="10">
        <v>2711129700</v>
      </c>
      <c r="Z96" s="10">
        <v>500000</v>
      </c>
      <c r="AA96" s="33">
        <v>500000</v>
      </c>
      <c r="AB96" s="10">
        <v>95305.02</v>
      </c>
    </row>
    <row r="97" spans="1:29" s="10" customFormat="1" ht="17.25" customHeight="1" x14ac:dyDescent="0.25">
      <c r="A97" s="10">
        <v>21120</v>
      </c>
      <c r="B97" s="10" t="s">
        <v>290</v>
      </c>
      <c r="C97" s="28">
        <v>42405</v>
      </c>
      <c r="D97" s="29">
        <v>2016</v>
      </c>
      <c r="E97" s="29">
        <v>2</v>
      </c>
      <c r="F97" s="10" t="s">
        <v>21</v>
      </c>
      <c r="G97" s="10">
        <v>6330017677</v>
      </c>
      <c r="H97" s="10" t="s">
        <v>242</v>
      </c>
      <c r="I97" s="10" t="s">
        <v>155</v>
      </c>
      <c r="K97" s="10" t="s">
        <v>31</v>
      </c>
      <c r="L97" s="10" t="s">
        <v>186</v>
      </c>
      <c r="M97" s="10" t="s">
        <v>151</v>
      </c>
      <c r="N97" s="10" t="s">
        <v>151</v>
      </c>
      <c r="O97" s="10" t="s">
        <v>156</v>
      </c>
      <c r="P97" s="10" t="s">
        <v>25</v>
      </c>
      <c r="Q97" s="10" t="s">
        <v>292</v>
      </c>
      <c r="R97" s="10" t="s">
        <v>379</v>
      </c>
      <c r="S97" s="10" t="s">
        <v>379</v>
      </c>
      <c r="T97" s="10">
        <v>1</v>
      </c>
      <c r="U97" s="10" t="s">
        <v>59</v>
      </c>
      <c r="V97" s="10" t="s">
        <v>59</v>
      </c>
      <c r="W97" s="10" t="s">
        <v>23</v>
      </c>
      <c r="X97" s="10">
        <v>3</v>
      </c>
      <c r="Y97" s="10">
        <v>2711129700</v>
      </c>
      <c r="Z97" s="10">
        <v>66666</v>
      </c>
      <c r="AA97" s="33">
        <v>66666</v>
      </c>
      <c r="AB97" s="10">
        <v>12733.33</v>
      </c>
    </row>
    <row r="98" spans="1:29" s="10" customFormat="1" ht="17.25" customHeight="1" x14ac:dyDescent="0.25">
      <c r="A98" s="10">
        <v>40998</v>
      </c>
      <c r="B98" s="10" t="s">
        <v>363</v>
      </c>
      <c r="C98" s="28">
        <v>42682</v>
      </c>
      <c r="D98" s="29">
        <v>2016</v>
      </c>
      <c r="E98" s="29">
        <v>11</v>
      </c>
      <c r="F98" s="10" t="s">
        <v>21</v>
      </c>
      <c r="G98" s="10">
        <v>6330017677</v>
      </c>
      <c r="H98" s="10" t="s">
        <v>243</v>
      </c>
      <c r="I98" s="10" t="s">
        <v>155</v>
      </c>
      <c r="K98" s="10" t="s">
        <v>239</v>
      </c>
      <c r="L98" s="10" t="s">
        <v>248</v>
      </c>
      <c r="M98" s="10" t="s">
        <v>284</v>
      </c>
      <c r="N98" s="10" t="s">
        <v>151</v>
      </c>
      <c r="O98" s="10" t="s">
        <v>172</v>
      </c>
      <c r="Q98" s="10" t="s">
        <v>364</v>
      </c>
      <c r="R98" s="10" t="s">
        <v>379</v>
      </c>
      <c r="S98" s="10" t="s">
        <v>379</v>
      </c>
      <c r="T98" s="10">
        <v>1</v>
      </c>
      <c r="U98" s="10" t="s">
        <v>59</v>
      </c>
      <c r="V98" s="10" t="s">
        <v>59</v>
      </c>
      <c r="W98" s="10" t="s">
        <v>23</v>
      </c>
      <c r="X98" s="10">
        <v>3</v>
      </c>
      <c r="Y98" s="10">
        <v>2711129700</v>
      </c>
      <c r="Z98" s="10">
        <v>500000</v>
      </c>
      <c r="AA98" s="33">
        <v>500000</v>
      </c>
      <c r="AB98" s="10">
        <v>96792.55</v>
      </c>
    </row>
    <row r="99" spans="1:29" s="10" customFormat="1" ht="17.25" customHeight="1" x14ac:dyDescent="0.25">
      <c r="A99" s="10">
        <v>22559</v>
      </c>
      <c r="B99" s="10" t="s">
        <v>302</v>
      </c>
      <c r="C99" s="28">
        <v>42430</v>
      </c>
      <c r="D99" s="29">
        <v>2016</v>
      </c>
      <c r="E99" s="29">
        <v>3</v>
      </c>
      <c r="F99" s="10" t="s">
        <v>21</v>
      </c>
      <c r="G99" s="10">
        <v>6330017677</v>
      </c>
      <c r="H99" s="10" t="s">
        <v>242</v>
      </c>
      <c r="I99" s="10" t="s">
        <v>155</v>
      </c>
      <c r="K99" s="10" t="s">
        <v>239</v>
      </c>
      <c r="L99" s="10" t="s">
        <v>240</v>
      </c>
      <c r="M99" s="10" t="s">
        <v>151</v>
      </c>
      <c r="N99" s="10" t="s">
        <v>151</v>
      </c>
      <c r="O99" s="10" t="s">
        <v>172</v>
      </c>
      <c r="P99" s="10" t="s">
        <v>25</v>
      </c>
      <c r="Q99" s="10" t="s">
        <v>306</v>
      </c>
      <c r="R99" s="10" t="s">
        <v>379</v>
      </c>
      <c r="S99" s="10" t="s">
        <v>379</v>
      </c>
      <c r="T99" s="10">
        <v>1</v>
      </c>
      <c r="U99" s="10" t="s">
        <v>59</v>
      </c>
      <c r="V99" s="10" t="s">
        <v>59</v>
      </c>
      <c r="W99" s="10" t="s">
        <v>23</v>
      </c>
      <c r="X99" s="10">
        <v>2</v>
      </c>
      <c r="Y99" s="10">
        <v>2711140009</v>
      </c>
      <c r="Z99" s="10">
        <v>1000000</v>
      </c>
      <c r="AA99" s="33">
        <v>1000000</v>
      </c>
      <c r="AB99" s="10">
        <v>191607.6</v>
      </c>
    </row>
    <row r="100" spans="1:29" s="10" customFormat="1" ht="17.25" customHeight="1" x14ac:dyDescent="0.25">
      <c r="A100" s="10">
        <v>21844</v>
      </c>
      <c r="B100" s="10" t="s">
        <v>293</v>
      </c>
      <c r="C100" s="28">
        <v>42419</v>
      </c>
      <c r="D100" s="29">
        <v>2016</v>
      </c>
      <c r="E100" s="29">
        <v>2</v>
      </c>
      <c r="F100" s="10" t="s">
        <v>21</v>
      </c>
      <c r="G100" s="10">
        <v>6330017677</v>
      </c>
      <c r="H100" s="10" t="s">
        <v>242</v>
      </c>
      <c r="I100" s="10" t="s">
        <v>155</v>
      </c>
      <c r="K100" s="10" t="s">
        <v>239</v>
      </c>
      <c r="L100" s="10" t="s">
        <v>240</v>
      </c>
      <c r="M100" s="10" t="s">
        <v>151</v>
      </c>
      <c r="N100" s="10" t="s">
        <v>151</v>
      </c>
      <c r="O100" s="10" t="s">
        <v>172</v>
      </c>
      <c r="P100" s="10" t="s">
        <v>25</v>
      </c>
      <c r="Q100" s="10" t="s">
        <v>294</v>
      </c>
      <c r="R100" s="10" t="s">
        <v>379</v>
      </c>
      <c r="S100" s="10" t="s">
        <v>379</v>
      </c>
      <c r="T100" s="10">
        <v>1</v>
      </c>
      <c r="U100" s="10" t="s">
        <v>59</v>
      </c>
      <c r="V100" s="10" t="s">
        <v>59</v>
      </c>
      <c r="W100" s="10" t="s">
        <v>23</v>
      </c>
      <c r="X100" s="10">
        <v>2</v>
      </c>
      <c r="Y100" s="10">
        <v>2711140009</v>
      </c>
      <c r="Z100" s="10">
        <v>300000</v>
      </c>
      <c r="AA100" s="33">
        <v>300000</v>
      </c>
      <c r="AB100" s="10">
        <v>58479.75</v>
      </c>
    </row>
    <row r="101" spans="1:29" s="10" customFormat="1" ht="17.25" customHeight="1" x14ac:dyDescent="0.25">
      <c r="A101" s="10">
        <v>48726</v>
      </c>
      <c r="B101" s="10" t="s">
        <v>84</v>
      </c>
      <c r="C101" s="31">
        <v>43020</v>
      </c>
      <c r="D101" s="29">
        <v>2017</v>
      </c>
      <c r="E101" s="29">
        <v>10</v>
      </c>
      <c r="F101" s="10" t="s">
        <v>21</v>
      </c>
      <c r="H101" s="10" t="s">
        <v>27</v>
      </c>
      <c r="M101" s="10" t="s">
        <v>22</v>
      </c>
      <c r="N101" s="10" t="s">
        <v>151</v>
      </c>
      <c r="O101" s="10" t="s">
        <v>151</v>
      </c>
      <c r="P101" s="10" t="s">
        <v>25</v>
      </c>
      <c r="Q101" s="10" t="s">
        <v>85</v>
      </c>
      <c r="R101" s="10" t="s">
        <v>379</v>
      </c>
      <c r="S101" s="10" t="s">
        <v>379</v>
      </c>
      <c r="T101" s="10">
        <v>1</v>
      </c>
      <c r="U101" s="10" t="s">
        <v>59</v>
      </c>
      <c r="V101" s="10" t="s">
        <v>59</v>
      </c>
      <c r="W101" s="10" t="s">
        <v>23</v>
      </c>
      <c r="X101" s="10">
        <v>3</v>
      </c>
      <c r="Y101" s="32">
        <v>2711129700</v>
      </c>
      <c r="Z101" s="30">
        <v>0</v>
      </c>
      <c r="AA101" s="33">
        <v>220000</v>
      </c>
      <c r="AB101" s="30">
        <v>83160</v>
      </c>
      <c r="AC101" s="10" t="s">
        <v>83</v>
      </c>
    </row>
    <row r="102" spans="1:29" s="10" customFormat="1" ht="17.25" customHeight="1" x14ac:dyDescent="0.25">
      <c r="A102" s="10">
        <v>49433</v>
      </c>
      <c r="B102" s="10" t="s">
        <v>86</v>
      </c>
      <c r="C102" s="31">
        <v>43056</v>
      </c>
      <c r="D102" s="29">
        <v>2017</v>
      </c>
      <c r="E102" s="29">
        <v>11</v>
      </c>
      <c r="F102" s="10" t="s">
        <v>21</v>
      </c>
      <c r="G102" s="10" t="s">
        <v>26</v>
      </c>
      <c r="H102" s="10" t="s">
        <v>27</v>
      </c>
      <c r="I102" s="10" t="s">
        <v>28</v>
      </c>
      <c r="K102" s="10" t="s">
        <v>43</v>
      </c>
      <c r="L102" s="10" t="s">
        <v>87</v>
      </c>
      <c r="M102" s="10" t="s">
        <v>22</v>
      </c>
      <c r="N102" s="10" t="s">
        <v>151</v>
      </c>
      <c r="O102" s="10" t="s">
        <v>265</v>
      </c>
      <c r="P102" s="10" t="s">
        <v>25</v>
      </c>
      <c r="Q102" s="10" t="s">
        <v>88</v>
      </c>
      <c r="R102" s="10" t="s">
        <v>379</v>
      </c>
      <c r="S102" s="10" t="s">
        <v>379</v>
      </c>
      <c r="T102" s="10">
        <v>1</v>
      </c>
      <c r="U102" s="10" t="s">
        <v>59</v>
      </c>
      <c r="V102" s="10" t="s">
        <v>59</v>
      </c>
      <c r="W102" s="10" t="s">
        <v>23</v>
      </c>
      <c r="X102" s="10">
        <v>3</v>
      </c>
      <c r="Y102" s="32">
        <v>2711129700</v>
      </c>
      <c r="Z102" s="30">
        <v>220000</v>
      </c>
      <c r="AA102" s="33">
        <v>220000</v>
      </c>
      <c r="AB102" s="30">
        <v>83160</v>
      </c>
      <c r="AC102" s="10" t="s">
        <v>68</v>
      </c>
    </row>
    <row r="103" spans="1:29" s="10" customFormat="1" ht="17.25" customHeight="1" x14ac:dyDescent="0.25">
      <c r="A103" s="10">
        <v>46996</v>
      </c>
      <c r="B103" s="10" t="s">
        <v>73</v>
      </c>
      <c r="C103" s="31">
        <v>42842</v>
      </c>
      <c r="D103" s="29">
        <v>2017</v>
      </c>
      <c r="E103" s="29">
        <v>4</v>
      </c>
      <c r="F103" s="10" t="s">
        <v>21</v>
      </c>
      <c r="G103" s="10" t="s">
        <v>26</v>
      </c>
      <c r="H103" s="10" t="s">
        <v>57</v>
      </c>
      <c r="I103" s="10" t="s">
        <v>58</v>
      </c>
      <c r="K103" s="10" t="s">
        <v>43</v>
      </c>
      <c r="L103" s="10" t="s">
        <v>44</v>
      </c>
      <c r="M103" s="10" t="s">
        <v>22</v>
      </c>
      <c r="N103" s="10" t="s">
        <v>151</v>
      </c>
      <c r="O103" s="10" t="s">
        <v>265</v>
      </c>
      <c r="P103" s="10" t="s">
        <v>25</v>
      </c>
      <c r="Q103" s="10" t="s">
        <v>74</v>
      </c>
      <c r="R103" s="10" t="s">
        <v>379</v>
      </c>
      <c r="S103" s="10" t="s">
        <v>379</v>
      </c>
      <c r="T103" s="10">
        <v>1</v>
      </c>
      <c r="U103" s="10" t="s">
        <v>59</v>
      </c>
      <c r="V103" s="10" t="s">
        <v>59</v>
      </c>
      <c r="W103" s="10" t="s">
        <v>23</v>
      </c>
      <c r="X103" s="10">
        <v>3</v>
      </c>
      <c r="Y103" s="32">
        <v>2711129700</v>
      </c>
      <c r="Z103" s="30">
        <v>73333</v>
      </c>
      <c r="AA103" s="33">
        <v>73333</v>
      </c>
      <c r="AB103" s="30">
        <v>27719.88</v>
      </c>
    </row>
    <row r="104" spans="1:29" s="10" customFormat="1" ht="17.25" customHeight="1" x14ac:dyDescent="0.25">
      <c r="A104" s="10">
        <v>46997</v>
      </c>
      <c r="B104" s="10" t="s">
        <v>75</v>
      </c>
      <c r="C104" s="31">
        <v>42842</v>
      </c>
      <c r="D104" s="29">
        <v>2017</v>
      </c>
      <c r="E104" s="29">
        <v>4</v>
      </c>
      <c r="F104" s="10" t="s">
        <v>21</v>
      </c>
      <c r="G104" s="10" t="s">
        <v>26</v>
      </c>
      <c r="H104" s="10" t="s">
        <v>57</v>
      </c>
      <c r="I104" s="10" t="s">
        <v>58</v>
      </c>
      <c r="K104" s="10" t="s">
        <v>43</v>
      </c>
      <c r="L104" s="10" t="s">
        <v>44</v>
      </c>
      <c r="M104" s="10" t="s">
        <v>22</v>
      </c>
      <c r="N104" s="10" t="s">
        <v>151</v>
      </c>
      <c r="O104" s="10" t="s">
        <v>265</v>
      </c>
      <c r="P104" s="10" t="s">
        <v>25</v>
      </c>
      <c r="Q104" s="10" t="s">
        <v>74</v>
      </c>
      <c r="R104" s="10" t="s">
        <v>379</v>
      </c>
      <c r="S104" s="10" t="s">
        <v>379</v>
      </c>
      <c r="T104" s="10">
        <v>1</v>
      </c>
      <c r="U104" s="10" t="s">
        <v>59</v>
      </c>
      <c r="V104" s="10" t="s">
        <v>59</v>
      </c>
      <c r="W104" s="10" t="s">
        <v>23</v>
      </c>
      <c r="X104" s="10">
        <v>3</v>
      </c>
      <c r="Y104" s="32">
        <v>2711129700</v>
      </c>
      <c r="Z104" s="30">
        <v>73333</v>
      </c>
      <c r="AA104" s="33">
        <v>73333</v>
      </c>
      <c r="AB104" s="30">
        <v>27719.88</v>
      </c>
    </row>
    <row r="105" spans="1:29" s="10" customFormat="1" ht="17.25" customHeight="1" x14ac:dyDescent="0.25">
      <c r="A105" s="10">
        <v>46998</v>
      </c>
      <c r="B105" s="10" t="s">
        <v>76</v>
      </c>
      <c r="C105" s="31">
        <v>42842</v>
      </c>
      <c r="D105" s="29">
        <v>2017</v>
      </c>
      <c r="E105" s="29">
        <v>4</v>
      </c>
      <c r="F105" s="10" t="s">
        <v>21</v>
      </c>
      <c r="G105" s="10" t="s">
        <v>26</v>
      </c>
      <c r="H105" s="10" t="s">
        <v>57</v>
      </c>
      <c r="I105" s="10" t="s">
        <v>58</v>
      </c>
      <c r="K105" s="10" t="s">
        <v>43</v>
      </c>
      <c r="L105" s="10" t="s">
        <v>44</v>
      </c>
      <c r="M105" s="10" t="s">
        <v>22</v>
      </c>
      <c r="N105" s="10" t="s">
        <v>151</v>
      </c>
      <c r="O105" s="10" t="s">
        <v>265</v>
      </c>
      <c r="P105" s="10" t="s">
        <v>25</v>
      </c>
      <c r="Q105" s="10" t="s">
        <v>74</v>
      </c>
      <c r="R105" s="10" t="s">
        <v>379</v>
      </c>
      <c r="S105" s="10" t="s">
        <v>379</v>
      </c>
      <c r="T105" s="10">
        <v>1</v>
      </c>
      <c r="U105" s="10" t="s">
        <v>59</v>
      </c>
      <c r="V105" s="10" t="s">
        <v>59</v>
      </c>
      <c r="W105" s="10" t="s">
        <v>23</v>
      </c>
      <c r="X105" s="10">
        <v>3</v>
      </c>
      <c r="Y105" s="32">
        <v>2711129700</v>
      </c>
      <c r="Z105" s="30">
        <v>73333</v>
      </c>
      <c r="AA105" s="33">
        <v>73333</v>
      </c>
      <c r="AB105" s="30">
        <v>27719.88</v>
      </c>
    </row>
    <row r="106" spans="1:29" s="10" customFormat="1" ht="17.25" customHeight="1" x14ac:dyDescent="0.25">
      <c r="A106" s="10">
        <v>44046</v>
      </c>
      <c r="B106" s="10" t="s">
        <v>42</v>
      </c>
      <c r="C106" s="31">
        <v>42776</v>
      </c>
      <c r="D106" s="29">
        <v>2017</v>
      </c>
      <c r="E106" s="29">
        <v>2</v>
      </c>
      <c r="F106" s="10" t="s">
        <v>21</v>
      </c>
      <c r="G106" s="10" t="s">
        <v>26</v>
      </c>
      <c r="H106" s="10" t="s">
        <v>27</v>
      </c>
      <c r="I106" s="10" t="s">
        <v>28</v>
      </c>
      <c r="K106" s="10" t="s">
        <v>43</v>
      </c>
      <c r="L106" s="10" t="s">
        <v>44</v>
      </c>
      <c r="M106" s="10" t="s">
        <v>22</v>
      </c>
      <c r="N106" s="10" t="s">
        <v>151</v>
      </c>
      <c r="O106" s="10" t="s">
        <v>156</v>
      </c>
      <c r="Q106" s="10" t="s">
        <v>45</v>
      </c>
      <c r="R106" s="10" t="s">
        <v>379</v>
      </c>
      <c r="S106" s="10" t="s">
        <v>379</v>
      </c>
      <c r="T106" s="10">
        <v>1</v>
      </c>
      <c r="U106" s="10" t="s">
        <v>59</v>
      </c>
      <c r="V106" s="10" t="s">
        <v>59</v>
      </c>
      <c r="W106" s="10" t="s">
        <v>23</v>
      </c>
      <c r="X106" s="10">
        <v>3</v>
      </c>
      <c r="Y106" s="32">
        <v>2711129700</v>
      </c>
      <c r="Z106" s="30">
        <v>83333</v>
      </c>
      <c r="AA106" s="33">
        <v>83333</v>
      </c>
      <c r="AB106" s="30">
        <v>31499.87</v>
      </c>
    </row>
    <row r="107" spans="1:29" s="10" customFormat="1" ht="17.25" customHeight="1" x14ac:dyDescent="0.25">
      <c r="A107" s="10">
        <v>44048</v>
      </c>
      <c r="B107" s="10" t="s">
        <v>46</v>
      </c>
      <c r="C107" s="31">
        <v>42776</v>
      </c>
      <c r="D107" s="29">
        <v>2017</v>
      </c>
      <c r="E107" s="29">
        <v>2</v>
      </c>
      <c r="F107" s="10" t="s">
        <v>21</v>
      </c>
      <c r="G107" s="10" t="s">
        <v>26</v>
      </c>
      <c r="H107" s="10" t="s">
        <v>27</v>
      </c>
      <c r="I107" s="10" t="s">
        <v>28</v>
      </c>
      <c r="K107" s="10" t="s">
        <v>43</v>
      </c>
      <c r="L107" s="10" t="s">
        <v>44</v>
      </c>
      <c r="M107" s="10" t="s">
        <v>22</v>
      </c>
      <c r="N107" s="10" t="s">
        <v>151</v>
      </c>
      <c r="O107" s="10" t="s">
        <v>156</v>
      </c>
      <c r="Q107" s="10" t="s">
        <v>45</v>
      </c>
      <c r="R107" s="10" t="s">
        <v>379</v>
      </c>
      <c r="S107" s="10" t="s">
        <v>379</v>
      </c>
      <c r="T107" s="10">
        <v>1</v>
      </c>
      <c r="U107" s="10" t="s">
        <v>59</v>
      </c>
      <c r="V107" s="10" t="s">
        <v>59</v>
      </c>
      <c r="W107" s="10" t="s">
        <v>23</v>
      </c>
      <c r="X107" s="10">
        <v>3</v>
      </c>
      <c r="Y107" s="32">
        <v>2711129700</v>
      </c>
      <c r="Z107" s="30">
        <v>83333</v>
      </c>
      <c r="AA107" s="33">
        <v>83333</v>
      </c>
      <c r="AB107" s="30">
        <v>31499.87</v>
      </c>
    </row>
    <row r="108" spans="1:29" s="10" customFormat="1" ht="17.25" customHeight="1" x14ac:dyDescent="0.25">
      <c r="A108" s="10">
        <v>44053</v>
      </c>
      <c r="B108" s="10" t="s">
        <v>47</v>
      </c>
      <c r="C108" s="31">
        <v>42775</v>
      </c>
      <c r="D108" s="29">
        <v>2017</v>
      </c>
      <c r="E108" s="29">
        <v>2</v>
      </c>
      <c r="F108" s="10" t="s">
        <v>21</v>
      </c>
      <c r="G108" s="10" t="s">
        <v>26</v>
      </c>
      <c r="H108" s="10" t="s">
        <v>27</v>
      </c>
      <c r="I108" s="10" t="s">
        <v>28</v>
      </c>
      <c r="K108" s="10" t="s">
        <v>43</v>
      </c>
      <c r="L108" s="10" t="s">
        <v>44</v>
      </c>
      <c r="M108" s="10" t="s">
        <v>22</v>
      </c>
      <c r="N108" s="10" t="s">
        <v>151</v>
      </c>
      <c r="O108" s="10" t="s">
        <v>156</v>
      </c>
      <c r="P108" s="10" t="s">
        <v>25</v>
      </c>
      <c r="Q108" s="10" t="s">
        <v>45</v>
      </c>
      <c r="R108" s="10" t="s">
        <v>379</v>
      </c>
      <c r="S108" s="10" t="s">
        <v>379</v>
      </c>
      <c r="T108" s="10">
        <v>1</v>
      </c>
      <c r="U108" s="10" t="s">
        <v>59</v>
      </c>
      <c r="V108" s="10" t="s">
        <v>59</v>
      </c>
      <c r="W108" s="10" t="s">
        <v>23</v>
      </c>
      <c r="X108" s="10">
        <v>3</v>
      </c>
      <c r="Y108" s="32">
        <v>2711129700</v>
      </c>
      <c r="Z108" s="30">
        <v>83333</v>
      </c>
      <c r="AA108" s="33">
        <v>83333</v>
      </c>
      <c r="AB108" s="30">
        <v>31499.87</v>
      </c>
    </row>
    <row r="109" spans="1:29" s="10" customFormat="1" ht="17.25" customHeight="1" x14ac:dyDescent="0.25">
      <c r="A109" s="10">
        <v>45055</v>
      </c>
      <c r="B109" s="10" t="s">
        <v>48</v>
      </c>
      <c r="C109" s="31">
        <v>42808</v>
      </c>
      <c r="D109" s="29">
        <v>2017</v>
      </c>
      <c r="E109" s="29">
        <v>3</v>
      </c>
      <c r="F109" s="10" t="s">
        <v>21</v>
      </c>
      <c r="G109" s="10" t="s">
        <v>26</v>
      </c>
      <c r="H109" s="10" t="s">
        <v>27</v>
      </c>
      <c r="I109" s="10" t="s">
        <v>28</v>
      </c>
      <c r="K109" s="10" t="s">
        <v>43</v>
      </c>
      <c r="L109" s="10" t="s">
        <v>44</v>
      </c>
      <c r="M109" s="10" t="s">
        <v>22</v>
      </c>
      <c r="N109" s="10" t="s">
        <v>151</v>
      </c>
      <c r="O109" s="10" t="s">
        <v>265</v>
      </c>
      <c r="P109" s="10" t="s">
        <v>25</v>
      </c>
      <c r="Q109" s="10" t="s">
        <v>45</v>
      </c>
      <c r="R109" s="10" t="s">
        <v>379</v>
      </c>
      <c r="S109" s="10" t="s">
        <v>379</v>
      </c>
      <c r="T109" s="10">
        <v>1</v>
      </c>
      <c r="U109" s="10" t="s">
        <v>59</v>
      </c>
      <c r="V109" s="10" t="s">
        <v>59</v>
      </c>
      <c r="W109" s="10" t="s">
        <v>23</v>
      </c>
      <c r="X109" s="10">
        <v>3</v>
      </c>
      <c r="Y109" s="32">
        <v>2711129700</v>
      </c>
      <c r="Z109" s="30">
        <v>83333</v>
      </c>
      <c r="AA109" s="33">
        <v>83333</v>
      </c>
      <c r="AB109" s="30">
        <v>31499.87</v>
      </c>
    </row>
    <row r="110" spans="1:29" s="10" customFormat="1" ht="17.25" customHeight="1" x14ac:dyDescent="0.25">
      <c r="A110" s="10">
        <v>51599</v>
      </c>
      <c r="B110" s="10" t="s">
        <v>50</v>
      </c>
      <c r="C110" s="31">
        <v>42808</v>
      </c>
      <c r="D110" s="29">
        <v>2017</v>
      </c>
      <c r="E110" s="29">
        <v>3</v>
      </c>
      <c r="F110" s="10" t="s">
        <v>21</v>
      </c>
      <c r="G110" s="10" t="s">
        <v>26</v>
      </c>
      <c r="H110" s="10" t="s">
        <v>27</v>
      </c>
      <c r="I110" s="10" t="s">
        <v>28</v>
      </c>
      <c r="K110" s="10" t="s">
        <v>43</v>
      </c>
      <c r="L110" s="10" t="s">
        <v>44</v>
      </c>
      <c r="M110" s="10" t="s">
        <v>22</v>
      </c>
      <c r="N110" s="10" t="s">
        <v>151</v>
      </c>
      <c r="O110" s="10" t="s">
        <v>265</v>
      </c>
      <c r="P110" s="10" t="s">
        <v>25</v>
      </c>
      <c r="Q110" s="10" t="s">
        <v>138</v>
      </c>
      <c r="R110" s="10" t="s">
        <v>379</v>
      </c>
      <c r="S110" s="10" t="s">
        <v>379</v>
      </c>
      <c r="T110" s="10">
        <v>1</v>
      </c>
      <c r="U110" s="10" t="s">
        <v>59</v>
      </c>
      <c r="V110" s="10" t="s">
        <v>59</v>
      </c>
      <c r="W110" s="10" t="s">
        <v>23</v>
      </c>
      <c r="X110" s="10">
        <v>4</v>
      </c>
      <c r="Y110" s="32">
        <v>2711190000</v>
      </c>
      <c r="Z110" s="30">
        <v>83333</v>
      </c>
      <c r="AA110" s="33">
        <v>83333</v>
      </c>
      <c r="AB110" s="30">
        <v>31499.87</v>
      </c>
    </row>
    <row r="111" spans="1:29" s="10" customFormat="1" ht="17.25" customHeight="1" x14ac:dyDescent="0.25">
      <c r="A111" s="10">
        <v>51619</v>
      </c>
      <c r="B111" s="10" t="s">
        <v>49</v>
      </c>
      <c r="C111" s="31">
        <v>42808</v>
      </c>
      <c r="D111" s="29">
        <v>2017</v>
      </c>
      <c r="E111" s="29">
        <v>3</v>
      </c>
      <c r="F111" s="10" t="s">
        <v>21</v>
      </c>
      <c r="G111" s="10" t="s">
        <v>26</v>
      </c>
      <c r="H111" s="10" t="s">
        <v>27</v>
      </c>
      <c r="I111" s="10" t="s">
        <v>28</v>
      </c>
      <c r="K111" s="10" t="s">
        <v>43</v>
      </c>
      <c r="L111" s="10" t="s">
        <v>44</v>
      </c>
      <c r="M111" s="10" t="s">
        <v>22</v>
      </c>
      <c r="N111" s="10" t="s">
        <v>151</v>
      </c>
      <c r="O111" s="10" t="s">
        <v>265</v>
      </c>
      <c r="P111" s="10" t="s">
        <v>25</v>
      </c>
      <c r="Q111" s="10" t="s">
        <v>138</v>
      </c>
      <c r="R111" s="10" t="s">
        <v>379</v>
      </c>
      <c r="S111" s="10" t="s">
        <v>379</v>
      </c>
      <c r="T111" s="10">
        <v>1</v>
      </c>
      <c r="U111" s="10" t="s">
        <v>59</v>
      </c>
      <c r="V111" s="10" t="s">
        <v>59</v>
      </c>
      <c r="W111" s="10" t="s">
        <v>23</v>
      </c>
      <c r="X111" s="10">
        <v>4</v>
      </c>
      <c r="Y111" s="32">
        <v>2711190000</v>
      </c>
      <c r="Z111" s="30">
        <v>83333</v>
      </c>
      <c r="AA111" s="33">
        <v>83333</v>
      </c>
      <c r="AB111" s="30">
        <v>31499.87</v>
      </c>
    </row>
    <row r="112" spans="1:29" s="10" customFormat="1" ht="17.25" customHeight="1" x14ac:dyDescent="0.25">
      <c r="A112" s="10">
        <v>51630</v>
      </c>
      <c r="B112" s="10" t="s">
        <v>48</v>
      </c>
      <c r="C112" s="31">
        <v>42808</v>
      </c>
      <c r="D112" s="29">
        <v>2017</v>
      </c>
      <c r="E112" s="29">
        <v>3</v>
      </c>
      <c r="F112" s="10" t="s">
        <v>21</v>
      </c>
      <c r="G112" s="10" t="s">
        <v>26</v>
      </c>
      <c r="H112" s="10" t="s">
        <v>27</v>
      </c>
      <c r="I112" s="10" t="s">
        <v>28</v>
      </c>
      <c r="K112" s="10" t="s">
        <v>43</v>
      </c>
      <c r="L112" s="10" t="s">
        <v>44</v>
      </c>
      <c r="M112" s="10" t="s">
        <v>22</v>
      </c>
      <c r="N112" s="10" t="s">
        <v>151</v>
      </c>
      <c r="O112" s="10" t="s">
        <v>265</v>
      </c>
      <c r="P112" s="10" t="s">
        <v>25</v>
      </c>
      <c r="Q112" s="10" t="s">
        <v>138</v>
      </c>
      <c r="R112" s="10" t="s">
        <v>379</v>
      </c>
      <c r="S112" s="10" t="s">
        <v>379</v>
      </c>
      <c r="T112" s="10">
        <v>1</v>
      </c>
      <c r="U112" s="10" t="s">
        <v>59</v>
      </c>
      <c r="V112" s="10" t="s">
        <v>59</v>
      </c>
      <c r="W112" s="10" t="s">
        <v>23</v>
      </c>
      <c r="X112" s="10">
        <v>4</v>
      </c>
      <c r="Y112" s="32">
        <v>2711190000</v>
      </c>
      <c r="Z112" s="30">
        <v>83333</v>
      </c>
      <c r="AA112" s="33">
        <v>83333</v>
      </c>
      <c r="AB112" s="30">
        <v>31499.87</v>
      </c>
    </row>
    <row r="113" spans="1:28" s="10" customFormat="1" ht="17.25" customHeight="1" x14ac:dyDescent="0.25">
      <c r="A113" s="10">
        <v>43581</v>
      </c>
      <c r="B113" s="10" t="s">
        <v>32</v>
      </c>
      <c r="C113" s="31">
        <v>42753</v>
      </c>
      <c r="D113" s="29">
        <v>2017</v>
      </c>
      <c r="E113" s="29">
        <v>1</v>
      </c>
      <c r="F113" s="10" t="s">
        <v>21</v>
      </c>
      <c r="G113" s="10" t="s">
        <v>26</v>
      </c>
      <c r="H113" s="10" t="s">
        <v>27</v>
      </c>
      <c r="I113" s="10" t="s">
        <v>28</v>
      </c>
      <c r="K113" s="10" t="s">
        <v>33</v>
      </c>
      <c r="L113" s="10" t="s">
        <v>34</v>
      </c>
      <c r="M113" s="10" t="s">
        <v>22</v>
      </c>
      <c r="N113" s="10" t="s">
        <v>151</v>
      </c>
      <c r="O113" s="10" t="s">
        <v>152</v>
      </c>
      <c r="P113" s="10" t="s">
        <v>25</v>
      </c>
      <c r="Q113" s="10" t="s">
        <v>35</v>
      </c>
      <c r="R113" s="10" t="s">
        <v>379</v>
      </c>
      <c r="S113" s="10" t="s">
        <v>379</v>
      </c>
      <c r="T113" s="10">
        <v>1</v>
      </c>
      <c r="U113" s="10" t="s">
        <v>59</v>
      </c>
      <c r="V113" s="10" t="s">
        <v>59</v>
      </c>
      <c r="W113" s="10" t="s">
        <v>23</v>
      </c>
      <c r="X113" s="10">
        <v>3</v>
      </c>
      <c r="Y113" s="32">
        <v>2711129700</v>
      </c>
      <c r="Z113" s="30">
        <v>1333333</v>
      </c>
      <c r="AA113" s="33">
        <v>1333333</v>
      </c>
      <c r="AB113" s="30">
        <v>515298.68</v>
      </c>
    </row>
    <row r="114" spans="1:28" s="10" customFormat="1" ht="17.25" customHeight="1" x14ac:dyDescent="0.25">
      <c r="A114" s="10">
        <v>45960</v>
      </c>
      <c r="B114" s="10" t="s">
        <v>63</v>
      </c>
      <c r="C114" s="31">
        <v>42867</v>
      </c>
      <c r="D114" s="29">
        <v>2017</v>
      </c>
      <c r="E114" s="29">
        <v>5</v>
      </c>
      <c r="F114" s="10" t="s">
        <v>21</v>
      </c>
      <c r="G114" s="10" t="s">
        <v>26</v>
      </c>
      <c r="H114" s="10" t="s">
        <v>27</v>
      </c>
      <c r="K114" s="10" t="s">
        <v>33</v>
      </c>
      <c r="L114" s="10" t="s">
        <v>34</v>
      </c>
      <c r="M114" s="10" t="s">
        <v>30</v>
      </c>
      <c r="N114" s="10" t="s">
        <v>151</v>
      </c>
      <c r="O114" s="10" t="s">
        <v>374</v>
      </c>
      <c r="P114" s="10" t="s">
        <v>25</v>
      </c>
      <c r="Q114" s="10" t="s">
        <v>35</v>
      </c>
      <c r="R114" s="10" t="s">
        <v>379</v>
      </c>
      <c r="S114" s="10" t="s">
        <v>379</v>
      </c>
      <c r="T114" s="10">
        <v>1</v>
      </c>
      <c r="U114" s="10" t="s">
        <v>59</v>
      </c>
      <c r="V114" s="10" t="s">
        <v>59</v>
      </c>
      <c r="W114" s="10" t="s">
        <v>23</v>
      </c>
      <c r="X114" s="10">
        <v>3</v>
      </c>
      <c r="Y114" s="32">
        <v>2711129700</v>
      </c>
      <c r="Z114" s="30">
        <v>1333333</v>
      </c>
      <c r="AA114" s="33">
        <v>1333333</v>
      </c>
      <c r="AB114" s="30">
        <v>526374.72</v>
      </c>
    </row>
    <row r="115" spans="1:28" s="10" customFormat="1" ht="17.25" customHeight="1" x14ac:dyDescent="0.25">
      <c r="A115" s="10">
        <v>45191</v>
      </c>
      <c r="B115" s="10" t="s">
        <v>53</v>
      </c>
      <c r="C115" s="31">
        <v>42825</v>
      </c>
      <c r="D115" s="29">
        <v>2017</v>
      </c>
      <c r="E115" s="29">
        <v>3</v>
      </c>
      <c r="F115" s="10" t="s">
        <v>21</v>
      </c>
      <c r="G115" s="10" t="s">
        <v>26</v>
      </c>
      <c r="H115" s="10" t="s">
        <v>27</v>
      </c>
      <c r="I115" s="10" t="s">
        <v>28</v>
      </c>
      <c r="K115" s="10" t="s">
        <v>33</v>
      </c>
      <c r="L115" s="10" t="s">
        <v>34</v>
      </c>
      <c r="M115" s="10" t="s">
        <v>22</v>
      </c>
      <c r="N115" s="10" t="s">
        <v>151</v>
      </c>
      <c r="O115" s="10" t="s">
        <v>152</v>
      </c>
      <c r="P115" s="10" t="s">
        <v>25</v>
      </c>
      <c r="Q115" s="10" t="s">
        <v>54</v>
      </c>
      <c r="R115" s="10" t="s">
        <v>379</v>
      </c>
      <c r="S115" s="10" t="s">
        <v>379</v>
      </c>
      <c r="T115" s="10">
        <v>1</v>
      </c>
      <c r="U115" s="10" t="s">
        <v>59</v>
      </c>
      <c r="V115" s="10" t="s">
        <v>59</v>
      </c>
      <c r="W115" s="10" t="s">
        <v>23</v>
      </c>
      <c r="X115" s="10">
        <v>3</v>
      </c>
      <c r="Y115" s="32">
        <v>2711129700</v>
      </c>
      <c r="Z115" s="30">
        <v>2000000</v>
      </c>
      <c r="AA115" s="33">
        <v>2000000</v>
      </c>
      <c r="AB115" s="30">
        <v>779767.83</v>
      </c>
    </row>
    <row r="116" spans="1:28" s="10" customFormat="1" ht="17.25" customHeight="1" x14ac:dyDescent="0.25">
      <c r="A116" s="10">
        <v>43659</v>
      </c>
      <c r="B116" s="10" t="s">
        <v>39</v>
      </c>
      <c r="C116" s="31">
        <v>42759</v>
      </c>
      <c r="D116" s="29">
        <v>2017</v>
      </c>
      <c r="E116" s="29">
        <v>1</v>
      </c>
      <c r="F116" s="10" t="s">
        <v>21</v>
      </c>
      <c r="G116" s="10" t="s">
        <v>26</v>
      </c>
      <c r="H116" s="10" t="s">
        <v>27</v>
      </c>
      <c r="I116" s="10" t="s">
        <v>28</v>
      </c>
      <c r="K116" s="10" t="s">
        <v>33</v>
      </c>
      <c r="L116" s="10" t="s">
        <v>34</v>
      </c>
      <c r="M116" s="10" t="s">
        <v>22</v>
      </c>
      <c r="N116" s="10" t="s">
        <v>151</v>
      </c>
      <c r="O116" s="10" t="s">
        <v>152</v>
      </c>
      <c r="P116" s="10" t="s">
        <v>25</v>
      </c>
      <c r="Q116" s="10" t="s">
        <v>40</v>
      </c>
      <c r="R116" s="10" t="s">
        <v>379</v>
      </c>
      <c r="S116" s="10" t="s">
        <v>379</v>
      </c>
      <c r="T116" s="10">
        <v>1</v>
      </c>
      <c r="U116" s="10" t="s">
        <v>59</v>
      </c>
      <c r="V116" s="10" t="s">
        <v>59</v>
      </c>
      <c r="W116" s="10" t="s">
        <v>23</v>
      </c>
      <c r="X116" s="10">
        <v>3</v>
      </c>
      <c r="Y116" s="32">
        <v>2711129700</v>
      </c>
      <c r="Z116" s="30">
        <v>2333333</v>
      </c>
      <c r="AA116" s="33">
        <v>2333333</v>
      </c>
      <c r="AB116" s="30">
        <v>909559.87</v>
      </c>
    </row>
    <row r="117" spans="1:28" s="10" customFormat="1" ht="17.25" customHeight="1" x14ac:dyDescent="0.25">
      <c r="A117" s="10">
        <v>45171</v>
      </c>
      <c r="B117" s="10" t="s">
        <v>51</v>
      </c>
      <c r="C117" s="31">
        <v>42818</v>
      </c>
      <c r="D117" s="29">
        <v>2017</v>
      </c>
      <c r="E117" s="29">
        <v>3</v>
      </c>
      <c r="F117" s="10" t="s">
        <v>21</v>
      </c>
      <c r="G117" s="10" t="s">
        <v>26</v>
      </c>
      <c r="H117" s="10" t="s">
        <v>27</v>
      </c>
      <c r="I117" s="10" t="s">
        <v>28</v>
      </c>
      <c r="K117" s="10" t="s">
        <v>33</v>
      </c>
      <c r="L117" s="10" t="s">
        <v>34</v>
      </c>
      <c r="M117" s="10" t="s">
        <v>22</v>
      </c>
      <c r="N117" s="10" t="s">
        <v>151</v>
      </c>
      <c r="O117" s="10" t="s">
        <v>152</v>
      </c>
      <c r="P117" s="10" t="s">
        <v>25</v>
      </c>
      <c r="Q117" s="10" t="s">
        <v>52</v>
      </c>
      <c r="R117" s="10" t="s">
        <v>379</v>
      </c>
      <c r="S117" s="10" t="s">
        <v>379</v>
      </c>
      <c r="T117" s="10">
        <v>1</v>
      </c>
      <c r="U117" s="10" t="s">
        <v>59</v>
      </c>
      <c r="V117" s="10" t="s">
        <v>59</v>
      </c>
      <c r="W117" s="10" t="s">
        <v>23</v>
      </c>
      <c r="X117" s="10">
        <v>3</v>
      </c>
      <c r="Y117" s="32">
        <v>2711129700</v>
      </c>
      <c r="Z117" s="30">
        <v>500000</v>
      </c>
      <c r="AA117" s="33">
        <v>500000</v>
      </c>
      <c r="AB117" s="30">
        <v>195794.43</v>
      </c>
    </row>
    <row r="118" spans="1:28" s="10" customFormat="1" ht="17.25" customHeight="1" x14ac:dyDescent="0.25">
      <c r="A118" s="10">
        <v>50316</v>
      </c>
      <c r="B118" s="10" t="s">
        <v>107</v>
      </c>
      <c r="C118" s="31">
        <v>42871</v>
      </c>
      <c r="D118" s="29">
        <v>2017</v>
      </c>
      <c r="E118" s="29">
        <v>5</v>
      </c>
      <c r="F118" s="10" t="s">
        <v>21</v>
      </c>
      <c r="G118" s="10" t="s">
        <v>26</v>
      </c>
      <c r="H118" s="10" t="s">
        <v>27</v>
      </c>
      <c r="K118" s="10" t="s">
        <v>64</v>
      </c>
      <c r="L118" s="10" t="s">
        <v>65</v>
      </c>
      <c r="M118" s="10" t="s">
        <v>30</v>
      </c>
      <c r="N118" s="10" t="s">
        <v>151</v>
      </c>
      <c r="O118" s="10" t="s">
        <v>374</v>
      </c>
      <c r="P118" s="10" t="s">
        <v>25</v>
      </c>
      <c r="Q118" s="10" t="s">
        <v>108</v>
      </c>
      <c r="R118" s="10" t="s">
        <v>379</v>
      </c>
      <c r="S118" s="10" t="s">
        <v>379</v>
      </c>
      <c r="T118" s="10">
        <v>1</v>
      </c>
      <c r="U118" s="10" t="s">
        <v>59</v>
      </c>
      <c r="V118" s="10" t="s">
        <v>59</v>
      </c>
      <c r="W118" s="10" t="s">
        <v>23</v>
      </c>
      <c r="X118" s="10">
        <v>1</v>
      </c>
      <c r="Y118" s="32">
        <v>2711140009</v>
      </c>
      <c r="Z118" s="30">
        <v>233325</v>
      </c>
      <c r="AA118" s="33">
        <v>233325</v>
      </c>
      <c r="AB118" s="30">
        <v>90040.11</v>
      </c>
    </row>
    <row r="119" spans="1:28" s="10" customFormat="1" ht="17.25" customHeight="1" x14ac:dyDescent="0.25">
      <c r="A119" s="10">
        <v>50205</v>
      </c>
      <c r="B119" s="10" t="s">
        <v>32</v>
      </c>
      <c r="C119" s="31">
        <v>42753</v>
      </c>
      <c r="D119" s="29">
        <v>2017</v>
      </c>
      <c r="E119" s="29">
        <v>1</v>
      </c>
      <c r="F119" s="10" t="s">
        <v>21</v>
      </c>
      <c r="G119" s="10" t="s">
        <v>26</v>
      </c>
      <c r="H119" s="10" t="s">
        <v>27</v>
      </c>
      <c r="I119" s="10" t="s">
        <v>28</v>
      </c>
      <c r="K119" s="10" t="s">
        <v>33</v>
      </c>
      <c r="L119" s="10" t="s">
        <v>34</v>
      </c>
      <c r="M119" s="10" t="s">
        <v>22</v>
      </c>
      <c r="N119" s="10" t="s">
        <v>151</v>
      </c>
      <c r="O119" s="10" t="s">
        <v>152</v>
      </c>
      <c r="P119" s="10" t="s">
        <v>25</v>
      </c>
      <c r="Q119" s="10" t="s">
        <v>91</v>
      </c>
      <c r="R119" s="10" t="s">
        <v>379</v>
      </c>
      <c r="S119" s="10" t="s">
        <v>379</v>
      </c>
      <c r="T119" s="10">
        <v>1</v>
      </c>
      <c r="U119" s="10" t="s">
        <v>59</v>
      </c>
      <c r="V119" s="10" t="s">
        <v>59</v>
      </c>
      <c r="W119" s="10" t="s">
        <v>23</v>
      </c>
      <c r="X119" s="10">
        <v>2</v>
      </c>
      <c r="Y119" s="32">
        <v>2711140009</v>
      </c>
      <c r="Z119" s="30">
        <v>1333333</v>
      </c>
      <c r="AA119" s="33">
        <v>1333333</v>
      </c>
      <c r="AB119" s="30">
        <v>515298.68</v>
      </c>
    </row>
    <row r="120" spans="1:28" s="10" customFormat="1" ht="17.25" customHeight="1" x14ac:dyDescent="0.25">
      <c r="A120" s="10">
        <v>50318</v>
      </c>
      <c r="B120" s="10" t="s">
        <v>63</v>
      </c>
      <c r="C120" s="31">
        <v>42867</v>
      </c>
      <c r="D120" s="29">
        <v>2017</v>
      </c>
      <c r="E120" s="29">
        <v>5</v>
      </c>
      <c r="F120" s="10" t="s">
        <v>21</v>
      </c>
      <c r="G120" s="10" t="s">
        <v>26</v>
      </c>
      <c r="H120" s="10" t="s">
        <v>27</v>
      </c>
      <c r="K120" s="10" t="s">
        <v>33</v>
      </c>
      <c r="L120" s="10" t="s">
        <v>34</v>
      </c>
      <c r="M120" s="10" t="s">
        <v>30</v>
      </c>
      <c r="N120" s="10" t="s">
        <v>151</v>
      </c>
      <c r="O120" s="10" t="s">
        <v>374</v>
      </c>
      <c r="P120" s="10" t="s">
        <v>25</v>
      </c>
      <c r="Q120" s="10" t="s">
        <v>91</v>
      </c>
      <c r="R120" s="10" t="s">
        <v>379</v>
      </c>
      <c r="S120" s="10" t="s">
        <v>379</v>
      </c>
      <c r="T120" s="10">
        <v>1</v>
      </c>
      <c r="U120" s="10" t="s">
        <v>59</v>
      </c>
      <c r="V120" s="10" t="s">
        <v>59</v>
      </c>
      <c r="W120" s="10" t="s">
        <v>23</v>
      </c>
      <c r="X120" s="10">
        <v>2</v>
      </c>
      <c r="Y120" s="32">
        <v>2711140009</v>
      </c>
      <c r="Z120" s="30">
        <v>1333333</v>
      </c>
      <c r="AA120" s="33">
        <v>1333333</v>
      </c>
      <c r="AB120" s="30">
        <v>526374.72</v>
      </c>
    </row>
    <row r="121" spans="1:28" s="10" customFormat="1" ht="17.25" customHeight="1" x14ac:dyDescent="0.25">
      <c r="A121" s="10">
        <v>50271</v>
      </c>
      <c r="B121" s="10" t="s">
        <v>53</v>
      </c>
      <c r="C121" s="31">
        <v>42825</v>
      </c>
      <c r="D121" s="29">
        <v>2017</v>
      </c>
      <c r="E121" s="29">
        <v>3</v>
      </c>
      <c r="F121" s="10" t="s">
        <v>21</v>
      </c>
      <c r="G121" s="10" t="s">
        <v>26</v>
      </c>
      <c r="H121" s="10" t="s">
        <v>27</v>
      </c>
      <c r="I121" s="10" t="s">
        <v>28</v>
      </c>
      <c r="K121" s="10" t="s">
        <v>33</v>
      </c>
      <c r="L121" s="10" t="s">
        <v>34</v>
      </c>
      <c r="M121" s="10" t="s">
        <v>22</v>
      </c>
      <c r="N121" s="10" t="s">
        <v>151</v>
      </c>
      <c r="O121" s="10" t="s">
        <v>152</v>
      </c>
      <c r="P121" s="10" t="s">
        <v>25</v>
      </c>
      <c r="Q121" s="10" t="s">
        <v>98</v>
      </c>
      <c r="R121" s="10" t="s">
        <v>379</v>
      </c>
      <c r="S121" s="10" t="s">
        <v>379</v>
      </c>
      <c r="T121" s="10">
        <v>1</v>
      </c>
      <c r="U121" s="10" t="s">
        <v>59</v>
      </c>
      <c r="V121" s="10" t="s">
        <v>59</v>
      </c>
      <c r="W121" s="10" t="s">
        <v>23</v>
      </c>
      <c r="X121" s="10">
        <v>2</v>
      </c>
      <c r="Y121" s="32">
        <v>2711140009</v>
      </c>
      <c r="Z121" s="30">
        <v>2000000</v>
      </c>
      <c r="AA121" s="33">
        <v>2000000</v>
      </c>
      <c r="AB121" s="30">
        <v>779767.82</v>
      </c>
    </row>
    <row r="122" spans="1:28" s="10" customFormat="1" ht="17.25" customHeight="1" x14ac:dyDescent="0.25">
      <c r="A122" s="10">
        <v>50207</v>
      </c>
      <c r="B122" s="10" t="s">
        <v>39</v>
      </c>
      <c r="C122" s="31">
        <v>42759</v>
      </c>
      <c r="D122" s="29">
        <v>2017</v>
      </c>
      <c r="E122" s="29">
        <v>1</v>
      </c>
      <c r="F122" s="10" t="s">
        <v>21</v>
      </c>
      <c r="G122" s="10" t="s">
        <v>26</v>
      </c>
      <c r="H122" s="10" t="s">
        <v>27</v>
      </c>
      <c r="I122" s="10" t="s">
        <v>28</v>
      </c>
      <c r="K122" s="10" t="s">
        <v>33</v>
      </c>
      <c r="L122" s="10" t="s">
        <v>34</v>
      </c>
      <c r="M122" s="10" t="s">
        <v>22</v>
      </c>
      <c r="N122" s="10" t="s">
        <v>151</v>
      </c>
      <c r="O122" s="10" t="s">
        <v>152</v>
      </c>
      <c r="P122" s="10" t="s">
        <v>25</v>
      </c>
      <c r="Q122" s="10" t="s">
        <v>92</v>
      </c>
      <c r="R122" s="10" t="s">
        <v>379</v>
      </c>
      <c r="S122" s="10" t="s">
        <v>379</v>
      </c>
      <c r="T122" s="10">
        <v>1</v>
      </c>
      <c r="U122" s="10" t="s">
        <v>59</v>
      </c>
      <c r="V122" s="10" t="s">
        <v>59</v>
      </c>
      <c r="W122" s="10" t="s">
        <v>23</v>
      </c>
      <c r="X122" s="10">
        <v>2</v>
      </c>
      <c r="Y122" s="32">
        <v>2711140009</v>
      </c>
      <c r="Z122" s="30">
        <v>2333333</v>
      </c>
      <c r="AA122" s="33">
        <v>2333333</v>
      </c>
      <c r="AB122" s="30">
        <v>909559.88</v>
      </c>
    </row>
    <row r="123" spans="1:28" s="10" customFormat="1" ht="17.25" customHeight="1" x14ac:dyDescent="0.25">
      <c r="A123" s="10">
        <v>50267</v>
      </c>
      <c r="B123" s="10" t="s">
        <v>51</v>
      </c>
      <c r="C123" s="31">
        <v>42818</v>
      </c>
      <c r="D123" s="29">
        <v>2017</v>
      </c>
      <c r="E123" s="29">
        <v>3</v>
      </c>
      <c r="F123" s="10" t="s">
        <v>21</v>
      </c>
      <c r="G123" s="10" t="s">
        <v>26</v>
      </c>
      <c r="H123" s="10" t="s">
        <v>27</v>
      </c>
      <c r="I123" s="10" t="s">
        <v>28</v>
      </c>
      <c r="K123" s="10" t="s">
        <v>33</v>
      </c>
      <c r="L123" s="10" t="s">
        <v>34</v>
      </c>
      <c r="M123" s="10" t="s">
        <v>22</v>
      </c>
      <c r="N123" s="10" t="s">
        <v>151</v>
      </c>
      <c r="O123" s="10" t="s">
        <v>152</v>
      </c>
      <c r="P123" s="10" t="s">
        <v>25</v>
      </c>
      <c r="Q123" s="10" t="s">
        <v>95</v>
      </c>
      <c r="R123" s="10" t="s">
        <v>379</v>
      </c>
      <c r="S123" s="10" t="s">
        <v>379</v>
      </c>
      <c r="T123" s="10">
        <v>1</v>
      </c>
      <c r="U123" s="10" t="s">
        <v>59</v>
      </c>
      <c r="V123" s="10" t="s">
        <v>59</v>
      </c>
      <c r="W123" s="10" t="s">
        <v>23</v>
      </c>
      <c r="X123" s="10">
        <v>2</v>
      </c>
      <c r="Y123" s="32">
        <v>2711140009</v>
      </c>
      <c r="Z123" s="30">
        <v>500000</v>
      </c>
      <c r="AA123" s="33">
        <v>500000</v>
      </c>
      <c r="AB123" s="30">
        <v>195794.43</v>
      </c>
    </row>
    <row r="124" spans="1:28" s="10" customFormat="1" ht="17.25" customHeight="1" x14ac:dyDescent="0.25">
      <c r="A124" s="10">
        <v>50909</v>
      </c>
      <c r="B124" s="10" t="s">
        <v>32</v>
      </c>
      <c r="C124" s="31">
        <v>42753</v>
      </c>
      <c r="D124" s="29">
        <v>2017</v>
      </c>
      <c r="E124" s="29">
        <v>1</v>
      </c>
      <c r="F124" s="10" t="s">
        <v>21</v>
      </c>
      <c r="G124" s="10" t="s">
        <v>26</v>
      </c>
      <c r="H124" s="10" t="s">
        <v>27</v>
      </c>
      <c r="I124" s="10" t="s">
        <v>28</v>
      </c>
      <c r="K124" s="10" t="s">
        <v>33</v>
      </c>
      <c r="L124" s="10" t="s">
        <v>34</v>
      </c>
      <c r="M124" s="10" t="s">
        <v>22</v>
      </c>
      <c r="N124" s="10" t="s">
        <v>151</v>
      </c>
      <c r="O124" s="10" t="s">
        <v>152</v>
      </c>
      <c r="P124" s="10" t="s">
        <v>25</v>
      </c>
      <c r="Q124" s="10" t="s">
        <v>136</v>
      </c>
      <c r="R124" s="10" t="s">
        <v>379</v>
      </c>
      <c r="S124" s="10" t="s">
        <v>379</v>
      </c>
      <c r="T124" s="10">
        <v>1</v>
      </c>
      <c r="U124" s="10" t="s">
        <v>59</v>
      </c>
      <c r="V124" s="10" t="s">
        <v>59</v>
      </c>
      <c r="W124" s="10" t="s">
        <v>23</v>
      </c>
      <c r="X124" s="10">
        <v>4</v>
      </c>
      <c r="Y124" s="32">
        <v>2711190000</v>
      </c>
      <c r="Z124" s="30">
        <v>1333334</v>
      </c>
      <c r="AA124" s="33">
        <v>1333334</v>
      </c>
      <c r="AB124" s="30">
        <v>515299.06</v>
      </c>
    </row>
    <row r="125" spans="1:28" s="10" customFormat="1" ht="17.25" customHeight="1" x14ac:dyDescent="0.25">
      <c r="A125" s="10">
        <v>52144</v>
      </c>
      <c r="B125" s="10" t="s">
        <v>63</v>
      </c>
      <c r="C125" s="31">
        <v>42867</v>
      </c>
      <c r="D125" s="29">
        <v>2017</v>
      </c>
      <c r="E125" s="29">
        <v>5</v>
      </c>
      <c r="F125" s="10" t="s">
        <v>21</v>
      </c>
      <c r="G125" s="10" t="s">
        <v>26</v>
      </c>
      <c r="H125" s="10" t="s">
        <v>27</v>
      </c>
      <c r="K125" s="10" t="s">
        <v>33</v>
      </c>
      <c r="L125" s="10" t="s">
        <v>34</v>
      </c>
      <c r="M125" s="10" t="s">
        <v>30</v>
      </c>
      <c r="N125" s="10" t="s">
        <v>151</v>
      </c>
      <c r="O125" s="10" t="s">
        <v>374</v>
      </c>
      <c r="P125" s="10" t="s">
        <v>25</v>
      </c>
      <c r="Q125" s="10" t="s">
        <v>136</v>
      </c>
      <c r="R125" s="10" t="s">
        <v>379</v>
      </c>
      <c r="S125" s="10" t="s">
        <v>379</v>
      </c>
      <c r="T125" s="10">
        <v>1</v>
      </c>
      <c r="U125" s="10" t="s">
        <v>59</v>
      </c>
      <c r="V125" s="10" t="s">
        <v>59</v>
      </c>
      <c r="W125" s="10" t="s">
        <v>23</v>
      </c>
      <c r="X125" s="10">
        <v>4</v>
      </c>
      <c r="Y125" s="32">
        <v>2711190000</v>
      </c>
      <c r="Z125" s="30">
        <v>1333334</v>
      </c>
      <c r="AA125" s="33">
        <v>1333334</v>
      </c>
      <c r="AB125" s="30">
        <v>526375.1</v>
      </c>
    </row>
    <row r="126" spans="1:28" s="10" customFormat="1" ht="17.25" customHeight="1" x14ac:dyDescent="0.25">
      <c r="A126" s="10">
        <v>51709</v>
      </c>
      <c r="B126" s="10" t="s">
        <v>53</v>
      </c>
      <c r="C126" s="31">
        <v>42825</v>
      </c>
      <c r="D126" s="29">
        <v>2017</v>
      </c>
      <c r="E126" s="29">
        <v>3</v>
      </c>
      <c r="F126" s="10" t="s">
        <v>21</v>
      </c>
      <c r="G126" s="10" t="s">
        <v>26</v>
      </c>
      <c r="H126" s="10" t="s">
        <v>27</v>
      </c>
      <c r="I126" s="10" t="s">
        <v>28</v>
      </c>
      <c r="K126" s="10" t="s">
        <v>33</v>
      </c>
      <c r="L126" s="10" t="s">
        <v>34</v>
      </c>
      <c r="M126" s="10" t="s">
        <v>22</v>
      </c>
      <c r="N126" s="10" t="s">
        <v>151</v>
      </c>
      <c r="O126" s="10" t="s">
        <v>152</v>
      </c>
      <c r="P126" s="10" t="s">
        <v>25</v>
      </c>
      <c r="Q126" s="10" t="s">
        <v>141</v>
      </c>
      <c r="R126" s="10" t="s">
        <v>379</v>
      </c>
      <c r="S126" s="10" t="s">
        <v>379</v>
      </c>
      <c r="T126" s="10">
        <v>1</v>
      </c>
      <c r="U126" s="10" t="s">
        <v>59</v>
      </c>
      <c r="V126" s="10" t="s">
        <v>59</v>
      </c>
      <c r="W126" s="10" t="s">
        <v>23</v>
      </c>
      <c r="X126" s="10">
        <v>4</v>
      </c>
      <c r="Y126" s="32">
        <v>2711190000</v>
      </c>
      <c r="Z126" s="30">
        <v>2000000</v>
      </c>
      <c r="AA126" s="33">
        <v>2000000</v>
      </c>
      <c r="AB126" s="30">
        <v>779767.83</v>
      </c>
    </row>
    <row r="127" spans="1:28" s="10" customFormat="1" ht="17.25" customHeight="1" x14ac:dyDescent="0.25">
      <c r="A127" s="10">
        <v>50943</v>
      </c>
      <c r="B127" s="10" t="s">
        <v>39</v>
      </c>
      <c r="C127" s="31">
        <v>42759</v>
      </c>
      <c r="D127" s="29">
        <v>2017</v>
      </c>
      <c r="E127" s="29">
        <v>1</v>
      </c>
      <c r="F127" s="10" t="s">
        <v>21</v>
      </c>
      <c r="G127" s="10" t="s">
        <v>26</v>
      </c>
      <c r="H127" s="10" t="s">
        <v>27</v>
      </c>
      <c r="I127" s="10" t="s">
        <v>28</v>
      </c>
      <c r="K127" s="10" t="s">
        <v>33</v>
      </c>
      <c r="L127" s="10" t="s">
        <v>34</v>
      </c>
      <c r="M127" s="10" t="s">
        <v>22</v>
      </c>
      <c r="N127" s="10" t="s">
        <v>151</v>
      </c>
      <c r="O127" s="10" t="s">
        <v>152</v>
      </c>
      <c r="P127" s="10" t="s">
        <v>25</v>
      </c>
      <c r="Q127" s="10" t="s">
        <v>137</v>
      </c>
      <c r="R127" s="10" t="s">
        <v>379</v>
      </c>
      <c r="S127" s="10" t="s">
        <v>379</v>
      </c>
      <c r="T127" s="10">
        <v>1</v>
      </c>
      <c r="U127" s="10" t="s">
        <v>59</v>
      </c>
      <c r="V127" s="10" t="s">
        <v>59</v>
      </c>
      <c r="W127" s="10" t="s">
        <v>23</v>
      </c>
      <c r="X127" s="10">
        <v>4</v>
      </c>
      <c r="Y127" s="32">
        <v>2711190000</v>
      </c>
      <c r="Z127" s="30">
        <v>2333334</v>
      </c>
      <c r="AA127" s="33">
        <v>2333334</v>
      </c>
      <c r="AB127" s="30">
        <v>909560.28</v>
      </c>
    </row>
    <row r="128" spans="1:28" s="10" customFormat="1" ht="17.25" customHeight="1" x14ac:dyDescent="0.25">
      <c r="A128" s="10">
        <v>51687</v>
      </c>
      <c r="B128" s="10" t="s">
        <v>51</v>
      </c>
      <c r="C128" s="31">
        <v>42818</v>
      </c>
      <c r="D128" s="29">
        <v>2017</v>
      </c>
      <c r="E128" s="29">
        <v>3</v>
      </c>
      <c r="F128" s="10" t="s">
        <v>21</v>
      </c>
      <c r="G128" s="10" t="s">
        <v>26</v>
      </c>
      <c r="H128" s="10" t="s">
        <v>27</v>
      </c>
      <c r="I128" s="10" t="s">
        <v>28</v>
      </c>
      <c r="K128" s="10" t="s">
        <v>33</v>
      </c>
      <c r="L128" s="10" t="s">
        <v>34</v>
      </c>
      <c r="M128" s="10" t="s">
        <v>22</v>
      </c>
      <c r="N128" s="10" t="s">
        <v>151</v>
      </c>
      <c r="O128" s="10" t="s">
        <v>152</v>
      </c>
      <c r="P128" s="10" t="s">
        <v>25</v>
      </c>
      <c r="Q128" s="10" t="s">
        <v>140</v>
      </c>
      <c r="R128" s="10" t="s">
        <v>379</v>
      </c>
      <c r="S128" s="10" t="s">
        <v>379</v>
      </c>
      <c r="T128" s="10">
        <v>1</v>
      </c>
      <c r="U128" s="10" t="s">
        <v>59</v>
      </c>
      <c r="V128" s="10" t="s">
        <v>59</v>
      </c>
      <c r="W128" s="10" t="s">
        <v>23</v>
      </c>
      <c r="X128" s="10">
        <v>4</v>
      </c>
      <c r="Y128" s="32">
        <v>2711190000</v>
      </c>
      <c r="Z128" s="30">
        <v>500000</v>
      </c>
      <c r="AA128" s="33">
        <v>500000</v>
      </c>
      <c r="AB128" s="30">
        <v>195794.43</v>
      </c>
    </row>
    <row r="129" spans="1:29" s="10" customFormat="1" ht="17.25" customHeight="1" x14ac:dyDescent="0.25">
      <c r="A129" s="10">
        <v>45954</v>
      </c>
      <c r="B129" s="10" t="s">
        <v>62</v>
      </c>
      <c r="C129" s="31">
        <v>42886</v>
      </c>
      <c r="D129" s="29">
        <v>2017</v>
      </c>
      <c r="E129" s="29">
        <v>5</v>
      </c>
      <c r="F129" s="10" t="s">
        <v>21</v>
      </c>
      <c r="G129" s="10" t="s">
        <v>26</v>
      </c>
      <c r="H129" s="10" t="s">
        <v>27</v>
      </c>
      <c r="K129" s="10" t="s">
        <v>33</v>
      </c>
      <c r="L129" s="10" t="s">
        <v>34</v>
      </c>
      <c r="M129" s="10" t="s">
        <v>30</v>
      </c>
      <c r="N129" s="10" t="s">
        <v>151</v>
      </c>
      <c r="O129" s="10" t="s">
        <v>374</v>
      </c>
      <c r="P129" s="10" t="s">
        <v>25</v>
      </c>
      <c r="Q129" s="10" t="s">
        <v>35</v>
      </c>
      <c r="R129" s="10" t="s">
        <v>379</v>
      </c>
      <c r="S129" s="10" t="s">
        <v>379</v>
      </c>
      <c r="T129" s="10">
        <v>1</v>
      </c>
      <c r="U129" s="10" t="s">
        <v>59</v>
      </c>
      <c r="V129" s="10" t="s">
        <v>59</v>
      </c>
      <c r="W129" s="10" t="s">
        <v>23</v>
      </c>
      <c r="X129" s="10">
        <v>3</v>
      </c>
      <c r="Y129" s="32">
        <v>2711129700</v>
      </c>
      <c r="Z129" s="30">
        <v>1333333</v>
      </c>
      <c r="AA129" s="33">
        <v>1333333</v>
      </c>
      <c r="AB129" s="30">
        <v>538707.69999999995</v>
      </c>
    </row>
    <row r="130" spans="1:29" s="10" customFormat="1" ht="17.25" customHeight="1" x14ac:dyDescent="0.25">
      <c r="A130" s="10">
        <v>50311</v>
      </c>
      <c r="B130" s="10" t="s">
        <v>62</v>
      </c>
      <c r="C130" s="31">
        <v>42886</v>
      </c>
      <c r="D130" s="29">
        <v>2017</v>
      </c>
      <c r="E130" s="29">
        <v>5</v>
      </c>
      <c r="F130" s="10" t="s">
        <v>21</v>
      </c>
      <c r="G130" s="10" t="s">
        <v>26</v>
      </c>
      <c r="H130" s="10" t="s">
        <v>27</v>
      </c>
      <c r="K130" s="10" t="s">
        <v>33</v>
      </c>
      <c r="L130" s="10" t="s">
        <v>34</v>
      </c>
      <c r="M130" s="10" t="s">
        <v>30</v>
      </c>
      <c r="N130" s="10" t="s">
        <v>151</v>
      </c>
      <c r="O130" s="10" t="s">
        <v>374</v>
      </c>
      <c r="P130" s="10" t="s">
        <v>25</v>
      </c>
      <c r="Q130" s="10" t="s">
        <v>91</v>
      </c>
      <c r="R130" s="10" t="s">
        <v>379</v>
      </c>
      <c r="S130" s="10" t="s">
        <v>379</v>
      </c>
      <c r="T130" s="10">
        <v>1</v>
      </c>
      <c r="U130" s="10" t="s">
        <v>59</v>
      </c>
      <c r="V130" s="10" t="s">
        <v>59</v>
      </c>
      <c r="W130" s="10" t="s">
        <v>23</v>
      </c>
      <c r="X130" s="10">
        <v>2</v>
      </c>
      <c r="Y130" s="32">
        <v>2711140009</v>
      </c>
      <c r="Z130" s="30">
        <v>1333333</v>
      </c>
      <c r="AA130" s="33">
        <v>1333333</v>
      </c>
      <c r="AB130" s="30">
        <v>538707.69999999995</v>
      </c>
    </row>
    <row r="131" spans="1:29" s="10" customFormat="1" ht="17.25" customHeight="1" x14ac:dyDescent="0.25">
      <c r="A131" s="10">
        <v>52138</v>
      </c>
      <c r="B131" s="10" t="s">
        <v>62</v>
      </c>
      <c r="C131" s="31">
        <v>42886</v>
      </c>
      <c r="D131" s="29">
        <v>2017</v>
      </c>
      <c r="E131" s="29">
        <v>5</v>
      </c>
      <c r="F131" s="10" t="s">
        <v>21</v>
      </c>
      <c r="G131" s="10" t="s">
        <v>26</v>
      </c>
      <c r="H131" s="10" t="s">
        <v>27</v>
      </c>
      <c r="K131" s="10" t="s">
        <v>33</v>
      </c>
      <c r="L131" s="10" t="s">
        <v>34</v>
      </c>
      <c r="M131" s="10" t="s">
        <v>30</v>
      </c>
      <c r="N131" s="10" t="s">
        <v>151</v>
      </c>
      <c r="O131" s="10" t="s">
        <v>374</v>
      </c>
      <c r="P131" s="10" t="s">
        <v>25</v>
      </c>
      <c r="Q131" s="10" t="s">
        <v>136</v>
      </c>
      <c r="R131" s="10" t="s">
        <v>379</v>
      </c>
      <c r="S131" s="10" t="s">
        <v>379</v>
      </c>
      <c r="T131" s="10">
        <v>1</v>
      </c>
      <c r="U131" s="10" t="s">
        <v>59</v>
      </c>
      <c r="V131" s="10" t="s">
        <v>59</v>
      </c>
      <c r="W131" s="10" t="s">
        <v>23</v>
      </c>
      <c r="X131" s="10">
        <v>4</v>
      </c>
      <c r="Y131" s="32">
        <v>2711190000</v>
      </c>
      <c r="Z131" s="30">
        <v>1333334</v>
      </c>
      <c r="AA131" s="33">
        <v>1333334</v>
      </c>
      <c r="AB131" s="30">
        <v>538708.1</v>
      </c>
    </row>
    <row r="132" spans="1:29" s="10" customFormat="1" ht="17.25" customHeight="1" x14ac:dyDescent="0.25">
      <c r="A132" s="10">
        <v>46870</v>
      </c>
      <c r="B132" s="10" t="s">
        <v>66</v>
      </c>
      <c r="C132" s="31">
        <v>42926</v>
      </c>
      <c r="D132" s="29">
        <v>2017</v>
      </c>
      <c r="E132" s="29">
        <v>7</v>
      </c>
      <c r="F132" s="10" t="s">
        <v>21</v>
      </c>
      <c r="G132" s="10" t="s">
        <v>26</v>
      </c>
      <c r="H132" s="10" t="s">
        <v>27</v>
      </c>
      <c r="K132" s="10" t="s">
        <v>33</v>
      </c>
      <c r="L132" s="10" t="s">
        <v>34</v>
      </c>
      <c r="M132" s="10" t="s">
        <v>22</v>
      </c>
      <c r="N132" s="10" t="s">
        <v>151</v>
      </c>
      <c r="O132" s="10" t="s">
        <v>152</v>
      </c>
      <c r="P132" s="10" t="s">
        <v>25</v>
      </c>
      <c r="Q132" s="10" t="s">
        <v>67</v>
      </c>
      <c r="R132" s="10" t="s">
        <v>379</v>
      </c>
      <c r="S132" s="10" t="s">
        <v>379</v>
      </c>
      <c r="T132" s="10">
        <v>1</v>
      </c>
      <c r="U132" s="10" t="s">
        <v>59</v>
      </c>
      <c r="V132" s="10" t="s">
        <v>59</v>
      </c>
      <c r="W132" s="10" t="s">
        <v>23</v>
      </c>
      <c r="X132" s="10">
        <v>3</v>
      </c>
      <c r="Y132" s="32">
        <v>2711129700</v>
      </c>
      <c r="Z132" s="30">
        <v>586666</v>
      </c>
      <c r="AA132" s="33">
        <v>586666</v>
      </c>
      <c r="AB132" s="30">
        <v>243011.24</v>
      </c>
      <c r="AC132" s="10" t="s">
        <v>68</v>
      </c>
    </row>
    <row r="133" spans="1:29" s="10" customFormat="1" ht="17.25" customHeight="1" x14ac:dyDescent="0.25">
      <c r="A133" s="10">
        <v>50265</v>
      </c>
      <c r="B133" s="10" t="s">
        <v>93</v>
      </c>
      <c r="C133" s="31">
        <v>42816</v>
      </c>
      <c r="D133" s="29">
        <v>2017</v>
      </c>
      <c r="E133" s="29">
        <v>3</v>
      </c>
      <c r="F133" s="10" t="s">
        <v>21</v>
      </c>
      <c r="G133" s="10" t="s">
        <v>26</v>
      </c>
      <c r="H133" s="10" t="s">
        <v>27</v>
      </c>
      <c r="I133" s="10" t="s">
        <v>28</v>
      </c>
      <c r="K133" s="10" t="s">
        <v>64</v>
      </c>
      <c r="L133" s="10" t="s">
        <v>65</v>
      </c>
      <c r="M133" s="10" t="s">
        <v>22</v>
      </c>
      <c r="N133" s="10" t="s">
        <v>151</v>
      </c>
      <c r="O133" s="10" t="s">
        <v>152</v>
      </c>
      <c r="P133" s="10" t="s">
        <v>25</v>
      </c>
      <c r="Q133" s="10" t="s">
        <v>94</v>
      </c>
      <c r="R133" s="10" t="s">
        <v>379</v>
      </c>
      <c r="S133" s="10" t="s">
        <v>379</v>
      </c>
      <c r="T133" s="10">
        <v>1</v>
      </c>
      <c r="U133" s="10" t="s">
        <v>59</v>
      </c>
      <c r="V133" s="10" t="s">
        <v>59</v>
      </c>
      <c r="W133" s="10" t="s">
        <v>23</v>
      </c>
      <c r="X133" s="10">
        <v>1</v>
      </c>
      <c r="Y133" s="32">
        <v>2711140009</v>
      </c>
      <c r="Z133" s="30">
        <v>3192798</v>
      </c>
      <c r="AA133" s="33">
        <v>3192798</v>
      </c>
      <c r="AB133" s="30">
        <v>1302772.22</v>
      </c>
    </row>
    <row r="134" spans="1:29" s="10" customFormat="1" ht="17.25" customHeight="1" x14ac:dyDescent="0.25">
      <c r="A134" s="10">
        <v>50369</v>
      </c>
      <c r="B134" s="10" t="s">
        <v>66</v>
      </c>
      <c r="C134" s="31">
        <v>42926</v>
      </c>
      <c r="D134" s="29">
        <v>2017</v>
      </c>
      <c r="E134" s="29">
        <v>7</v>
      </c>
      <c r="F134" s="10" t="s">
        <v>21</v>
      </c>
      <c r="G134" s="10" t="s">
        <v>26</v>
      </c>
      <c r="H134" s="10" t="s">
        <v>27</v>
      </c>
      <c r="K134" s="10" t="s">
        <v>33</v>
      </c>
      <c r="L134" s="10" t="s">
        <v>34</v>
      </c>
      <c r="M134" s="10" t="s">
        <v>22</v>
      </c>
      <c r="N134" s="10" t="s">
        <v>151</v>
      </c>
      <c r="O134" s="10" t="s">
        <v>152</v>
      </c>
      <c r="P134" s="10" t="s">
        <v>25</v>
      </c>
      <c r="Q134" s="10" t="s">
        <v>109</v>
      </c>
      <c r="R134" s="10" t="s">
        <v>379</v>
      </c>
      <c r="S134" s="10" t="s">
        <v>379</v>
      </c>
      <c r="T134" s="10">
        <v>1</v>
      </c>
      <c r="U134" s="10" t="s">
        <v>59</v>
      </c>
      <c r="V134" s="10" t="s">
        <v>59</v>
      </c>
      <c r="W134" s="10" t="s">
        <v>23</v>
      </c>
      <c r="X134" s="10">
        <v>2</v>
      </c>
      <c r="Y134" s="32">
        <v>2711140009</v>
      </c>
      <c r="Z134" s="30">
        <v>586666</v>
      </c>
      <c r="AA134" s="33">
        <v>586666</v>
      </c>
      <c r="AB134" s="30">
        <v>243011.24</v>
      </c>
      <c r="AC134" s="10" t="s">
        <v>68</v>
      </c>
    </row>
    <row r="135" spans="1:29" s="10" customFormat="1" ht="17.25" customHeight="1" x14ac:dyDescent="0.25">
      <c r="A135" s="10">
        <v>50268</v>
      </c>
      <c r="B135" s="10" t="s">
        <v>96</v>
      </c>
      <c r="C135" s="31">
        <v>42816</v>
      </c>
      <c r="D135" s="29">
        <v>2017</v>
      </c>
      <c r="E135" s="29">
        <v>3</v>
      </c>
      <c r="F135" s="10" t="s">
        <v>21</v>
      </c>
      <c r="G135" s="10" t="s">
        <v>26</v>
      </c>
      <c r="H135" s="10" t="s">
        <v>27</v>
      </c>
      <c r="I135" s="10" t="s">
        <v>28</v>
      </c>
      <c r="K135" s="10" t="s">
        <v>64</v>
      </c>
      <c r="L135" s="10" t="s">
        <v>65</v>
      </c>
      <c r="M135" s="10" t="s">
        <v>22</v>
      </c>
      <c r="N135" s="10" t="s">
        <v>151</v>
      </c>
      <c r="O135" s="10" t="s">
        <v>152</v>
      </c>
      <c r="P135" s="10" t="s">
        <v>25</v>
      </c>
      <c r="Q135" s="10" t="s">
        <v>97</v>
      </c>
      <c r="R135" s="10" t="s">
        <v>379</v>
      </c>
      <c r="S135" s="10" t="s">
        <v>379</v>
      </c>
      <c r="T135" s="10">
        <v>1</v>
      </c>
      <c r="U135" s="10" t="s">
        <v>59</v>
      </c>
      <c r="V135" s="10" t="s">
        <v>59</v>
      </c>
      <c r="W135" s="10" t="s">
        <v>23</v>
      </c>
      <c r="X135" s="10">
        <v>1</v>
      </c>
      <c r="Y135" s="32">
        <v>2711140009</v>
      </c>
      <c r="Z135" s="30">
        <v>3980228</v>
      </c>
      <c r="AA135" s="33">
        <v>3980228</v>
      </c>
      <c r="AB135" s="30">
        <v>1649323.3</v>
      </c>
    </row>
    <row r="136" spans="1:29" s="10" customFormat="1" ht="17.25" customHeight="1" x14ac:dyDescent="0.25">
      <c r="A136" s="10">
        <v>52726</v>
      </c>
      <c r="B136" s="10" t="s">
        <v>66</v>
      </c>
      <c r="C136" s="31">
        <v>42926</v>
      </c>
      <c r="D136" s="29">
        <v>2017</v>
      </c>
      <c r="E136" s="29">
        <v>7</v>
      </c>
      <c r="F136" s="10" t="s">
        <v>21</v>
      </c>
      <c r="G136" s="10" t="s">
        <v>26</v>
      </c>
      <c r="H136" s="10" t="s">
        <v>27</v>
      </c>
      <c r="K136" s="10" t="s">
        <v>33</v>
      </c>
      <c r="L136" s="10" t="s">
        <v>34</v>
      </c>
      <c r="M136" s="10" t="s">
        <v>22</v>
      </c>
      <c r="N136" s="10" t="s">
        <v>151</v>
      </c>
      <c r="O136" s="10" t="s">
        <v>152</v>
      </c>
      <c r="P136" s="10" t="s">
        <v>25</v>
      </c>
      <c r="Q136" s="10" t="s">
        <v>143</v>
      </c>
      <c r="R136" s="10" t="s">
        <v>379</v>
      </c>
      <c r="S136" s="10" t="s">
        <v>379</v>
      </c>
      <c r="T136" s="10">
        <v>1</v>
      </c>
      <c r="U136" s="10" t="s">
        <v>59</v>
      </c>
      <c r="V136" s="10" t="s">
        <v>59</v>
      </c>
      <c r="W136" s="10" t="s">
        <v>23</v>
      </c>
      <c r="X136" s="10">
        <v>4</v>
      </c>
      <c r="Y136" s="32">
        <v>2711190000</v>
      </c>
      <c r="Z136" s="30">
        <v>586668</v>
      </c>
      <c r="AA136" s="33">
        <v>586668</v>
      </c>
      <c r="AB136" s="30">
        <v>243012.07</v>
      </c>
      <c r="AC136" s="10" t="s">
        <v>68</v>
      </c>
    </row>
    <row r="137" spans="1:29" s="10" customFormat="1" ht="17.25" customHeight="1" x14ac:dyDescent="0.25">
      <c r="A137" s="10">
        <v>46907</v>
      </c>
      <c r="B137" s="10" t="s">
        <v>71</v>
      </c>
      <c r="C137" s="31">
        <v>42943</v>
      </c>
      <c r="D137" s="29">
        <v>2017</v>
      </c>
      <c r="E137" s="29">
        <v>7</v>
      </c>
      <c r="F137" s="10" t="s">
        <v>21</v>
      </c>
      <c r="G137" s="10" t="s">
        <v>26</v>
      </c>
      <c r="H137" s="10" t="s">
        <v>27</v>
      </c>
      <c r="K137" s="10" t="s">
        <v>33</v>
      </c>
      <c r="L137" s="10" t="s">
        <v>34</v>
      </c>
      <c r="M137" s="10" t="s">
        <v>22</v>
      </c>
      <c r="N137" s="10" t="s">
        <v>151</v>
      </c>
      <c r="O137" s="10" t="s">
        <v>152</v>
      </c>
      <c r="P137" s="10" t="s">
        <v>25</v>
      </c>
      <c r="Q137" s="10" t="s">
        <v>72</v>
      </c>
      <c r="R137" s="10" t="s">
        <v>379</v>
      </c>
      <c r="S137" s="10" t="s">
        <v>379</v>
      </c>
      <c r="T137" s="10">
        <v>1</v>
      </c>
      <c r="U137" s="10" t="s">
        <v>59</v>
      </c>
      <c r="V137" s="10" t="s">
        <v>59</v>
      </c>
      <c r="W137" s="10" t="s">
        <v>23</v>
      </c>
      <c r="X137" s="10">
        <v>3</v>
      </c>
      <c r="Y137" s="32">
        <v>2711129700</v>
      </c>
      <c r="Z137" s="30">
        <v>333333</v>
      </c>
      <c r="AA137" s="33">
        <v>333333</v>
      </c>
      <c r="AB137" s="30">
        <v>140638.13</v>
      </c>
      <c r="AC137" s="10" t="s">
        <v>68</v>
      </c>
    </row>
    <row r="138" spans="1:29" s="10" customFormat="1" ht="17.25" customHeight="1" x14ac:dyDescent="0.25">
      <c r="A138" s="10">
        <v>50388</v>
      </c>
      <c r="B138" s="10" t="s">
        <v>71</v>
      </c>
      <c r="C138" s="31">
        <v>42943</v>
      </c>
      <c r="D138" s="29">
        <v>2017</v>
      </c>
      <c r="E138" s="29">
        <v>7</v>
      </c>
      <c r="F138" s="10" t="s">
        <v>21</v>
      </c>
      <c r="G138" s="10" t="s">
        <v>26</v>
      </c>
      <c r="H138" s="10" t="s">
        <v>27</v>
      </c>
      <c r="K138" s="10" t="s">
        <v>33</v>
      </c>
      <c r="L138" s="10" t="s">
        <v>34</v>
      </c>
      <c r="M138" s="10" t="s">
        <v>22</v>
      </c>
      <c r="N138" s="10" t="s">
        <v>151</v>
      </c>
      <c r="O138" s="10" t="s">
        <v>152</v>
      </c>
      <c r="P138" s="10" t="s">
        <v>25</v>
      </c>
      <c r="Q138" s="10" t="s">
        <v>111</v>
      </c>
      <c r="R138" s="10" t="s">
        <v>379</v>
      </c>
      <c r="S138" s="10" t="s">
        <v>379</v>
      </c>
      <c r="T138" s="10">
        <v>1</v>
      </c>
      <c r="U138" s="10" t="s">
        <v>59</v>
      </c>
      <c r="V138" s="10" t="s">
        <v>59</v>
      </c>
      <c r="W138" s="10" t="s">
        <v>23</v>
      </c>
      <c r="X138" s="10">
        <v>2</v>
      </c>
      <c r="Y138" s="32">
        <v>2711140009</v>
      </c>
      <c r="Z138" s="30">
        <v>333333</v>
      </c>
      <c r="AA138" s="33">
        <v>333333</v>
      </c>
      <c r="AB138" s="30">
        <v>140638.13</v>
      </c>
      <c r="AC138" s="10" t="s">
        <v>68</v>
      </c>
    </row>
    <row r="139" spans="1:29" s="10" customFormat="1" ht="17.25" customHeight="1" x14ac:dyDescent="0.25">
      <c r="A139" s="10">
        <v>52741</v>
      </c>
      <c r="B139" s="10" t="s">
        <v>71</v>
      </c>
      <c r="C139" s="31">
        <v>42943</v>
      </c>
      <c r="D139" s="29">
        <v>2017</v>
      </c>
      <c r="E139" s="29">
        <v>7</v>
      </c>
      <c r="F139" s="10" t="s">
        <v>21</v>
      </c>
      <c r="G139" s="10" t="s">
        <v>26</v>
      </c>
      <c r="H139" s="10" t="s">
        <v>27</v>
      </c>
      <c r="K139" s="10" t="s">
        <v>33</v>
      </c>
      <c r="L139" s="10" t="s">
        <v>34</v>
      </c>
      <c r="M139" s="10" t="s">
        <v>22</v>
      </c>
      <c r="N139" s="10" t="s">
        <v>151</v>
      </c>
      <c r="O139" s="10" t="s">
        <v>152</v>
      </c>
      <c r="P139" s="10" t="s">
        <v>25</v>
      </c>
      <c r="Q139" s="10" t="s">
        <v>145</v>
      </c>
      <c r="R139" s="10" t="s">
        <v>379</v>
      </c>
      <c r="S139" s="10" t="s">
        <v>379</v>
      </c>
      <c r="T139" s="10">
        <v>1</v>
      </c>
      <c r="U139" s="10" t="s">
        <v>59</v>
      </c>
      <c r="V139" s="10" t="s">
        <v>59</v>
      </c>
      <c r="W139" s="10" t="s">
        <v>23</v>
      </c>
      <c r="X139" s="10">
        <v>4</v>
      </c>
      <c r="Y139" s="32">
        <v>2711190000</v>
      </c>
      <c r="Z139" s="30">
        <v>333334</v>
      </c>
      <c r="AA139" s="33">
        <v>333334</v>
      </c>
      <c r="AB139" s="30">
        <v>140638.54</v>
      </c>
      <c r="AC139" s="10" t="s">
        <v>68</v>
      </c>
    </row>
    <row r="140" spans="1:29" s="10" customFormat="1" ht="17.25" customHeight="1" x14ac:dyDescent="0.25">
      <c r="A140" s="10">
        <v>46906</v>
      </c>
      <c r="B140" s="10" t="s">
        <v>69</v>
      </c>
      <c r="C140" s="31">
        <v>42944</v>
      </c>
      <c r="D140" s="29">
        <v>2017</v>
      </c>
      <c r="E140" s="29">
        <v>7</v>
      </c>
      <c r="F140" s="10" t="s">
        <v>21</v>
      </c>
      <c r="G140" s="10" t="s">
        <v>26</v>
      </c>
      <c r="H140" s="10" t="s">
        <v>27</v>
      </c>
      <c r="K140" s="10" t="s">
        <v>33</v>
      </c>
      <c r="L140" s="10" t="s">
        <v>34</v>
      </c>
      <c r="M140" s="10" t="s">
        <v>22</v>
      </c>
      <c r="N140" s="10" t="s">
        <v>151</v>
      </c>
      <c r="O140" s="10" t="s">
        <v>152</v>
      </c>
      <c r="P140" s="10" t="s">
        <v>25</v>
      </c>
      <c r="Q140" s="10" t="s">
        <v>70</v>
      </c>
      <c r="R140" s="10" t="s">
        <v>379</v>
      </c>
      <c r="S140" s="10" t="s">
        <v>379</v>
      </c>
      <c r="T140" s="10">
        <v>1</v>
      </c>
      <c r="U140" s="10" t="s">
        <v>59</v>
      </c>
      <c r="V140" s="10" t="s">
        <v>59</v>
      </c>
      <c r="W140" s="10" t="s">
        <v>23</v>
      </c>
      <c r="X140" s="10">
        <v>3</v>
      </c>
      <c r="Y140" s="32">
        <v>2711129700</v>
      </c>
      <c r="Z140" s="30">
        <v>1000000</v>
      </c>
      <c r="AA140" s="33">
        <v>1000000</v>
      </c>
      <c r="AB140" s="30">
        <v>425215.33</v>
      </c>
      <c r="AC140" s="10" t="s">
        <v>68</v>
      </c>
    </row>
    <row r="141" spans="1:29" s="10" customFormat="1" ht="17.25" customHeight="1" x14ac:dyDescent="0.25">
      <c r="A141" s="10">
        <v>47499</v>
      </c>
      <c r="B141" s="10" t="s">
        <v>79</v>
      </c>
      <c r="C141" s="31">
        <v>43007</v>
      </c>
      <c r="D141" s="29">
        <v>2017</v>
      </c>
      <c r="E141" s="29">
        <v>9</v>
      </c>
      <c r="F141" s="10" t="s">
        <v>21</v>
      </c>
      <c r="H141" s="10" t="s">
        <v>27</v>
      </c>
      <c r="M141" s="10" t="s">
        <v>22</v>
      </c>
      <c r="N141" s="10" t="s">
        <v>151</v>
      </c>
      <c r="O141" s="10" t="s">
        <v>151</v>
      </c>
      <c r="P141" s="10" t="s">
        <v>25</v>
      </c>
      <c r="Q141" s="10" t="s">
        <v>80</v>
      </c>
      <c r="R141" s="10" t="s">
        <v>379</v>
      </c>
      <c r="S141" s="10" t="s">
        <v>379</v>
      </c>
      <c r="T141" s="10">
        <v>1</v>
      </c>
      <c r="U141" s="10" t="s">
        <v>59</v>
      </c>
      <c r="V141" s="10" t="s">
        <v>59</v>
      </c>
      <c r="X141" s="10">
        <v>3</v>
      </c>
      <c r="Y141" s="32">
        <v>2711129700</v>
      </c>
      <c r="Z141" s="30">
        <v>0</v>
      </c>
      <c r="AA141" s="33">
        <v>1166667</v>
      </c>
      <c r="AB141" s="30">
        <v>497227.46</v>
      </c>
    </row>
    <row r="142" spans="1:29" s="10" customFormat="1" ht="17.25" customHeight="1" x14ac:dyDescent="0.25">
      <c r="A142" s="10">
        <v>44039</v>
      </c>
      <c r="B142" s="10" t="s">
        <v>41</v>
      </c>
      <c r="C142" s="31">
        <v>42769</v>
      </c>
      <c r="D142" s="29">
        <v>2017</v>
      </c>
      <c r="E142" s="29">
        <v>2</v>
      </c>
      <c r="F142" s="10" t="s">
        <v>21</v>
      </c>
      <c r="G142" s="10" t="s">
        <v>26</v>
      </c>
      <c r="H142" s="10" t="s">
        <v>27</v>
      </c>
      <c r="I142" s="10" t="s">
        <v>28</v>
      </c>
      <c r="K142" s="10" t="s">
        <v>33</v>
      </c>
      <c r="L142" s="10" t="s">
        <v>34</v>
      </c>
      <c r="M142" s="10" t="s">
        <v>22</v>
      </c>
      <c r="N142" s="10" t="s">
        <v>151</v>
      </c>
      <c r="O142" s="10" t="s">
        <v>152</v>
      </c>
      <c r="P142" s="10" t="s">
        <v>25</v>
      </c>
      <c r="Q142" s="10" t="s">
        <v>35</v>
      </c>
      <c r="R142" s="10" t="s">
        <v>379</v>
      </c>
      <c r="S142" s="10" t="s">
        <v>379</v>
      </c>
      <c r="T142" s="10">
        <v>1</v>
      </c>
      <c r="U142" s="10" t="s">
        <v>59</v>
      </c>
      <c r="V142" s="10" t="s">
        <v>59</v>
      </c>
      <c r="W142" s="10" t="s">
        <v>23</v>
      </c>
      <c r="X142" s="10">
        <v>3</v>
      </c>
      <c r="Y142" s="32">
        <v>2711129700</v>
      </c>
      <c r="Z142" s="30">
        <v>1333333</v>
      </c>
      <c r="AA142" s="33">
        <v>1333333</v>
      </c>
      <c r="AB142" s="30">
        <v>570484.27</v>
      </c>
    </row>
    <row r="143" spans="1:29" s="10" customFormat="1" ht="17.25" customHeight="1" x14ac:dyDescent="0.25">
      <c r="A143" s="10">
        <v>47458</v>
      </c>
      <c r="B143" s="10" t="s">
        <v>77</v>
      </c>
      <c r="C143" s="31">
        <v>42997</v>
      </c>
      <c r="D143" s="29">
        <v>2017</v>
      </c>
      <c r="E143" s="29">
        <v>9</v>
      </c>
      <c r="F143" s="10" t="s">
        <v>21</v>
      </c>
      <c r="H143" s="10" t="s">
        <v>27</v>
      </c>
      <c r="M143" s="10" t="s">
        <v>22</v>
      </c>
      <c r="N143" s="10" t="s">
        <v>151</v>
      </c>
      <c r="O143" s="10" t="s">
        <v>151</v>
      </c>
      <c r="P143" s="10" t="s">
        <v>25</v>
      </c>
      <c r="Q143" s="10" t="s">
        <v>78</v>
      </c>
      <c r="R143" s="10" t="s">
        <v>379</v>
      </c>
      <c r="S143" s="10" t="s">
        <v>379</v>
      </c>
      <c r="T143" s="10">
        <v>1</v>
      </c>
      <c r="U143" s="10" t="s">
        <v>59</v>
      </c>
      <c r="V143" s="10" t="s">
        <v>59</v>
      </c>
      <c r="X143" s="10">
        <v>3</v>
      </c>
      <c r="Y143" s="32">
        <v>2711129700</v>
      </c>
      <c r="Z143" s="30">
        <v>0</v>
      </c>
      <c r="AA143" s="33">
        <v>333333</v>
      </c>
      <c r="AB143" s="30">
        <v>144265.45000000001</v>
      </c>
    </row>
    <row r="144" spans="1:29" s="10" customFormat="1" ht="17.25" customHeight="1" x14ac:dyDescent="0.25">
      <c r="A144" s="10">
        <v>50398</v>
      </c>
      <c r="B144" s="10" t="s">
        <v>112</v>
      </c>
      <c r="C144" s="31">
        <v>42832</v>
      </c>
      <c r="D144" s="29">
        <v>2017</v>
      </c>
      <c r="E144" s="29">
        <v>4</v>
      </c>
      <c r="F144" s="10" t="s">
        <v>21</v>
      </c>
      <c r="G144" s="10" t="s">
        <v>26</v>
      </c>
      <c r="H144" s="10" t="s">
        <v>56</v>
      </c>
      <c r="I144" s="10" t="s">
        <v>58</v>
      </c>
      <c r="K144" s="10" t="s">
        <v>64</v>
      </c>
      <c r="L144" s="10" t="s">
        <v>65</v>
      </c>
      <c r="M144" s="10" t="s">
        <v>22</v>
      </c>
      <c r="N144" s="10" t="s">
        <v>151</v>
      </c>
      <c r="O144" s="10" t="s">
        <v>152</v>
      </c>
      <c r="P144" s="10" t="s">
        <v>25</v>
      </c>
      <c r="Q144" s="10" t="s">
        <v>113</v>
      </c>
      <c r="R144" s="10" t="s">
        <v>379</v>
      </c>
      <c r="S144" s="10" t="s">
        <v>379</v>
      </c>
      <c r="T144" s="10">
        <v>1</v>
      </c>
      <c r="U144" s="10" t="s">
        <v>59</v>
      </c>
      <c r="V144" s="10" t="s">
        <v>59</v>
      </c>
      <c r="W144" s="10" t="s">
        <v>23</v>
      </c>
      <c r="X144" s="10">
        <v>1</v>
      </c>
      <c r="Y144" s="32">
        <v>2711140009</v>
      </c>
      <c r="Z144" s="30">
        <v>995263</v>
      </c>
      <c r="AA144" s="33">
        <v>995263</v>
      </c>
      <c r="AB144" s="30">
        <v>432087.17</v>
      </c>
    </row>
    <row r="145" spans="1:29" s="10" customFormat="1" ht="17.25" customHeight="1" x14ac:dyDescent="0.25">
      <c r="A145" s="10">
        <v>50385</v>
      </c>
      <c r="B145" s="10" t="s">
        <v>69</v>
      </c>
      <c r="C145" s="31">
        <v>42944</v>
      </c>
      <c r="D145" s="29">
        <v>2017</v>
      </c>
      <c r="E145" s="29">
        <v>7</v>
      </c>
      <c r="F145" s="10" t="s">
        <v>21</v>
      </c>
      <c r="G145" s="10" t="s">
        <v>26</v>
      </c>
      <c r="H145" s="10" t="s">
        <v>27</v>
      </c>
      <c r="K145" s="10" t="s">
        <v>33</v>
      </c>
      <c r="L145" s="10" t="s">
        <v>34</v>
      </c>
      <c r="M145" s="10" t="s">
        <v>22</v>
      </c>
      <c r="N145" s="10" t="s">
        <v>151</v>
      </c>
      <c r="O145" s="10" t="s">
        <v>152</v>
      </c>
      <c r="P145" s="10" t="s">
        <v>25</v>
      </c>
      <c r="Q145" s="10" t="s">
        <v>110</v>
      </c>
      <c r="R145" s="10" t="s">
        <v>379</v>
      </c>
      <c r="S145" s="10" t="s">
        <v>379</v>
      </c>
      <c r="T145" s="10">
        <v>1</v>
      </c>
      <c r="U145" s="10" t="s">
        <v>59</v>
      </c>
      <c r="V145" s="10" t="s">
        <v>59</v>
      </c>
      <c r="W145" s="10" t="s">
        <v>23</v>
      </c>
      <c r="X145" s="10">
        <v>2</v>
      </c>
      <c r="Y145" s="32">
        <v>2711140009</v>
      </c>
      <c r="Z145" s="30">
        <v>1000000</v>
      </c>
      <c r="AA145" s="33">
        <v>1000000</v>
      </c>
      <c r="AB145" s="30">
        <v>425215.32</v>
      </c>
      <c r="AC145" s="10" t="s">
        <v>68</v>
      </c>
    </row>
    <row r="146" spans="1:29" s="10" customFormat="1" ht="17.25" customHeight="1" x14ac:dyDescent="0.25">
      <c r="A146" s="10">
        <v>50461</v>
      </c>
      <c r="B146" s="10" t="s">
        <v>79</v>
      </c>
      <c r="C146" s="31">
        <v>43007</v>
      </c>
      <c r="D146" s="29">
        <v>2017</v>
      </c>
      <c r="E146" s="29">
        <v>9</v>
      </c>
      <c r="F146" s="10" t="s">
        <v>21</v>
      </c>
      <c r="H146" s="10" t="s">
        <v>27</v>
      </c>
      <c r="M146" s="10" t="s">
        <v>22</v>
      </c>
      <c r="N146" s="10" t="s">
        <v>151</v>
      </c>
      <c r="O146" s="10" t="s">
        <v>151</v>
      </c>
      <c r="P146" s="10" t="s">
        <v>25</v>
      </c>
      <c r="Q146" s="10" t="s">
        <v>121</v>
      </c>
      <c r="R146" s="10" t="s">
        <v>379</v>
      </c>
      <c r="S146" s="10" t="s">
        <v>379</v>
      </c>
      <c r="T146" s="10">
        <v>1</v>
      </c>
      <c r="U146" s="10" t="s">
        <v>59</v>
      </c>
      <c r="V146" s="10" t="s">
        <v>59</v>
      </c>
      <c r="X146" s="10">
        <v>2</v>
      </c>
      <c r="Y146" s="32">
        <v>2711140009</v>
      </c>
      <c r="Z146" s="30">
        <v>0</v>
      </c>
      <c r="AA146" s="33">
        <v>1166667</v>
      </c>
      <c r="AB146" s="30">
        <v>497227.46</v>
      </c>
    </row>
    <row r="147" spans="1:29" s="10" customFormat="1" ht="17.25" customHeight="1" x14ac:dyDescent="0.25">
      <c r="A147" s="10">
        <v>50221</v>
      </c>
      <c r="B147" s="10" t="s">
        <v>41</v>
      </c>
      <c r="C147" s="31">
        <v>42769</v>
      </c>
      <c r="D147" s="29">
        <v>2017</v>
      </c>
      <c r="E147" s="29">
        <v>2</v>
      </c>
      <c r="F147" s="10" t="s">
        <v>21</v>
      </c>
      <c r="G147" s="10" t="s">
        <v>26</v>
      </c>
      <c r="H147" s="10" t="s">
        <v>27</v>
      </c>
      <c r="I147" s="10" t="s">
        <v>28</v>
      </c>
      <c r="K147" s="10" t="s">
        <v>33</v>
      </c>
      <c r="L147" s="10" t="s">
        <v>34</v>
      </c>
      <c r="M147" s="10" t="s">
        <v>22</v>
      </c>
      <c r="N147" s="10" t="s">
        <v>151</v>
      </c>
      <c r="O147" s="10" t="s">
        <v>152</v>
      </c>
      <c r="P147" s="10" t="s">
        <v>25</v>
      </c>
      <c r="Q147" s="10" t="s">
        <v>91</v>
      </c>
      <c r="R147" s="10" t="s">
        <v>379</v>
      </c>
      <c r="S147" s="10" t="s">
        <v>379</v>
      </c>
      <c r="T147" s="10">
        <v>1</v>
      </c>
      <c r="U147" s="10" t="s">
        <v>59</v>
      </c>
      <c r="V147" s="10" t="s">
        <v>59</v>
      </c>
      <c r="W147" s="10" t="s">
        <v>23</v>
      </c>
      <c r="X147" s="10">
        <v>2</v>
      </c>
      <c r="Y147" s="32">
        <v>2711140009</v>
      </c>
      <c r="Z147" s="30">
        <v>1333333</v>
      </c>
      <c r="AA147" s="33">
        <v>1333333</v>
      </c>
      <c r="AB147" s="30">
        <v>570484.26</v>
      </c>
    </row>
    <row r="148" spans="1:29" s="10" customFormat="1" ht="17.25" customHeight="1" x14ac:dyDescent="0.25">
      <c r="A148" s="10">
        <v>50451</v>
      </c>
      <c r="B148" s="10" t="s">
        <v>77</v>
      </c>
      <c r="C148" s="31">
        <v>42997</v>
      </c>
      <c r="D148" s="29">
        <v>2017</v>
      </c>
      <c r="E148" s="29">
        <v>9</v>
      </c>
      <c r="F148" s="10" t="s">
        <v>21</v>
      </c>
      <c r="H148" s="10" t="s">
        <v>27</v>
      </c>
      <c r="M148" s="10" t="s">
        <v>22</v>
      </c>
      <c r="N148" s="10" t="s">
        <v>151</v>
      </c>
      <c r="O148" s="10" t="s">
        <v>151</v>
      </c>
      <c r="P148" s="10" t="s">
        <v>25</v>
      </c>
      <c r="Q148" s="10" t="s">
        <v>118</v>
      </c>
      <c r="R148" s="10" t="s">
        <v>379</v>
      </c>
      <c r="S148" s="10" t="s">
        <v>379</v>
      </c>
      <c r="T148" s="10">
        <v>1</v>
      </c>
      <c r="U148" s="10" t="s">
        <v>59</v>
      </c>
      <c r="V148" s="10" t="s">
        <v>59</v>
      </c>
      <c r="X148" s="10">
        <v>2</v>
      </c>
      <c r="Y148" s="32">
        <v>2711140009</v>
      </c>
      <c r="Z148" s="30">
        <v>0</v>
      </c>
      <c r="AA148" s="33">
        <v>333333</v>
      </c>
      <c r="AB148" s="30">
        <v>144265.47</v>
      </c>
    </row>
    <row r="149" spans="1:29" s="10" customFormat="1" ht="17.25" customHeight="1" x14ac:dyDescent="0.25">
      <c r="A149" s="10">
        <v>52740</v>
      </c>
      <c r="B149" s="10" t="s">
        <v>69</v>
      </c>
      <c r="C149" s="31">
        <v>42944</v>
      </c>
      <c r="D149" s="29">
        <v>2017</v>
      </c>
      <c r="E149" s="29">
        <v>7</v>
      </c>
      <c r="F149" s="10" t="s">
        <v>21</v>
      </c>
      <c r="G149" s="10" t="s">
        <v>26</v>
      </c>
      <c r="H149" s="10" t="s">
        <v>27</v>
      </c>
      <c r="K149" s="10" t="s">
        <v>33</v>
      </c>
      <c r="L149" s="10" t="s">
        <v>34</v>
      </c>
      <c r="M149" s="10" t="s">
        <v>22</v>
      </c>
      <c r="N149" s="10" t="s">
        <v>151</v>
      </c>
      <c r="O149" s="10" t="s">
        <v>152</v>
      </c>
      <c r="P149" s="10" t="s">
        <v>25</v>
      </c>
      <c r="Q149" s="10" t="s">
        <v>144</v>
      </c>
      <c r="R149" s="10" t="s">
        <v>379</v>
      </c>
      <c r="S149" s="10" t="s">
        <v>379</v>
      </c>
      <c r="T149" s="10">
        <v>1</v>
      </c>
      <c r="U149" s="10" t="s">
        <v>59</v>
      </c>
      <c r="V149" s="10" t="s">
        <v>59</v>
      </c>
      <c r="W149" s="10" t="s">
        <v>23</v>
      </c>
      <c r="X149" s="10">
        <v>4</v>
      </c>
      <c r="Y149" s="32">
        <v>2711190000</v>
      </c>
      <c r="Z149" s="30">
        <v>1000000</v>
      </c>
      <c r="AA149" s="33">
        <v>1000000</v>
      </c>
      <c r="AB149" s="30">
        <v>425215.33</v>
      </c>
      <c r="AC149" s="10" t="s">
        <v>68</v>
      </c>
    </row>
    <row r="150" spans="1:29" s="10" customFormat="1" ht="17.25" customHeight="1" x14ac:dyDescent="0.25">
      <c r="A150" s="10">
        <v>53321</v>
      </c>
      <c r="B150" s="10" t="s">
        <v>79</v>
      </c>
      <c r="C150" s="31">
        <v>43007</v>
      </c>
      <c r="D150" s="29">
        <v>2017</v>
      </c>
      <c r="E150" s="29">
        <v>9</v>
      </c>
      <c r="F150" s="10" t="s">
        <v>21</v>
      </c>
      <c r="H150" s="10" t="s">
        <v>27</v>
      </c>
      <c r="M150" s="10" t="s">
        <v>22</v>
      </c>
      <c r="N150" s="10" t="s">
        <v>151</v>
      </c>
      <c r="O150" s="10" t="s">
        <v>151</v>
      </c>
      <c r="P150" s="10" t="s">
        <v>25</v>
      </c>
      <c r="Q150" s="10" t="s">
        <v>147</v>
      </c>
      <c r="R150" s="10" t="s">
        <v>379</v>
      </c>
      <c r="S150" s="10" t="s">
        <v>379</v>
      </c>
      <c r="T150" s="10">
        <v>1</v>
      </c>
      <c r="U150" s="10" t="s">
        <v>59</v>
      </c>
      <c r="V150" s="10" t="s">
        <v>59</v>
      </c>
      <c r="X150" s="10">
        <v>4</v>
      </c>
      <c r="Y150" s="32">
        <v>2711190000</v>
      </c>
      <c r="Z150" s="30">
        <v>0</v>
      </c>
      <c r="AA150" s="33">
        <v>1166666</v>
      </c>
      <c r="AB150" s="30">
        <v>497227.05</v>
      </c>
    </row>
    <row r="151" spans="1:29" s="10" customFormat="1" ht="17.25" customHeight="1" x14ac:dyDescent="0.25">
      <c r="A151" s="10">
        <v>51116</v>
      </c>
      <c r="B151" s="10" t="s">
        <v>41</v>
      </c>
      <c r="C151" s="31">
        <v>42769</v>
      </c>
      <c r="D151" s="29">
        <v>2017</v>
      </c>
      <c r="E151" s="29">
        <v>2</v>
      </c>
      <c r="F151" s="10" t="s">
        <v>21</v>
      </c>
      <c r="G151" s="10" t="s">
        <v>26</v>
      </c>
      <c r="H151" s="10" t="s">
        <v>27</v>
      </c>
      <c r="I151" s="10" t="s">
        <v>28</v>
      </c>
      <c r="K151" s="10" t="s">
        <v>33</v>
      </c>
      <c r="L151" s="10" t="s">
        <v>34</v>
      </c>
      <c r="M151" s="10" t="s">
        <v>22</v>
      </c>
      <c r="N151" s="10" t="s">
        <v>151</v>
      </c>
      <c r="O151" s="10" t="s">
        <v>152</v>
      </c>
      <c r="P151" s="10" t="s">
        <v>25</v>
      </c>
      <c r="Q151" s="10" t="s">
        <v>136</v>
      </c>
      <c r="R151" s="10" t="s">
        <v>379</v>
      </c>
      <c r="S151" s="10" t="s">
        <v>379</v>
      </c>
      <c r="T151" s="10">
        <v>1</v>
      </c>
      <c r="U151" s="10" t="s">
        <v>59</v>
      </c>
      <c r="V151" s="10" t="s">
        <v>59</v>
      </c>
      <c r="W151" s="10" t="s">
        <v>23</v>
      </c>
      <c r="X151" s="10">
        <v>4</v>
      </c>
      <c r="Y151" s="32">
        <v>2711190000</v>
      </c>
      <c r="Z151" s="30">
        <v>1333334</v>
      </c>
      <c r="AA151" s="33">
        <v>1333334</v>
      </c>
      <c r="AB151" s="30">
        <v>570484.68000000005</v>
      </c>
    </row>
    <row r="152" spans="1:29" s="10" customFormat="1" ht="17.25" customHeight="1" x14ac:dyDescent="0.25">
      <c r="A152" s="10">
        <v>53289</v>
      </c>
      <c r="B152" s="10" t="s">
        <v>77</v>
      </c>
      <c r="C152" s="31">
        <v>42997</v>
      </c>
      <c r="D152" s="29">
        <v>2017</v>
      </c>
      <c r="E152" s="29">
        <v>9</v>
      </c>
      <c r="F152" s="10" t="s">
        <v>21</v>
      </c>
      <c r="H152" s="10" t="s">
        <v>27</v>
      </c>
      <c r="M152" s="10" t="s">
        <v>22</v>
      </c>
      <c r="N152" s="10" t="s">
        <v>151</v>
      </c>
      <c r="O152" s="10" t="s">
        <v>151</v>
      </c>
      <c r="P152" s="10" t="s">
        <v>25</v>
      </c>
      <c r="Q152" s="10" t="s">
        <v>146</v>
      </c>
      <c r="R152" s="10" t="s">
        <v>379</v>
      </c>
      <c r="S152" s="10" t="s">
        <v>379</v>
      </c>
      <c r="T152" s="10">
        <v>1</v>
      </c>
      <c r="U152" s="10" t="s">
        <v>59</v>
      </c>
      <c r="V152" s="10" t="s">
        <v>59</v>
      </c>
      <c r="X152" s="10">
        <v>4</v>
      </c>
      <c r="Y152" s="32">
        <v>2711190000</v>
      </c>
      <c r="Z152" s="30">
        <v>0</v>
      </c>
      <c r="AA152" s="33">
        <v>333334</v>
      </c>
      <c r="AB152" s="30">
        <v>144265.89000000001</v>
      </c>
    </row>
    <row r="153" spans="1:29" s="10" customFormat="1" ht="17.25" customHeight="1" x14ac:dyDescent="0.25">
      <c r="A153" s="10">
        <v>43650</v>
      </c>
      <c r="B153" s="10" t="s">
        <v>36</v>
      </c>
      <c r="C153" s="31">
        <v>42752</v>
      </c>
      <c r="D153" s="29">
        <v>2017</v>
      </c>
      <c r="E153" s="29">
        <v>1</v>
      </c>
      <c r="F153" s="10" t="s">
        <v>21</v>
      </c>
      <c r="G153" s="10" t="s">
        <v>26</v>
      </c>
      <c r="H153" s="10" t="s">
        <v>27</v>
      </c>
      <c r="I153" s="10" t="s">
        <v>28</v>
      </c>
      <c r="K153" s="10" t="s">
        <v>29</v>
      </c>
      <c r="L153" s="10" t="s">
        <v>37</v>
      </c>
      <c r="M153" s="10" t="s">
        <v>22</v>
      </c>
      <c r="N153" s="10" t="s">
        <v>151</v>
      </c>
      <c r="O153" s="10" t="s">
        <v>222</v>
      </c>
      <c r="P153" s="10" t="s">
        <v>25</v>
      </c>
      <c r="Q153" s="10" t="s">
        <v>38</v>
      </c>
      <c r="R153" s="10" t="s">
        <v>379</v>
      </c>
      <c r="S153" s="10" t="s">
        <v>379</v>
      </c>
      <c r="T153" s="10">
        <v>1</v>
      </c>
      <c r="U153" s="10" t="s">
        <v>59</v>
      </c>
      <c r="V153" s="10" t="s">
        <v>59</v>
      </c>
      <c r="W153" s="10" t="s">
        <v>23</v>
      </c>
      <c r="X153" s="10">
        <v>3</v>
      </c>
      <c r="Y153" s="32">
        <v>2711129700</v>
      </c>
      <c r="Z153" s="30">
        <v>1000000</v>
      </c>
      <c r="AA153" s="33">
        <v>1000000</v>
      </c>
      <c r="AB153" s="30">
        <v>450999.21</v>
      </c>
    </row>
    <row r="154" spans="1:29" s="10" customFormat="1" ht="17.25" customHeight="1" x14ac:dyDescent="0.25">
      <c r="A154" s="10">
        <v>50314</v>
      </c>
      <c r="B154" s="10" t="s">
        <v>105</v>
      </c>
      <c r="C154" s="31">
        <v>42859</v>
      </c>
      <c r="D154" s="29">
        <v>2017</v>
      </c>
      <c r="E154" s="29">
        <v>5</v>
      </c>
      <c r="F154" s="10" t="s">
        <v>21</v>
      </c>
      <c r="G154" s="10" t="s">
        <v>26</v>
      </c>
      <c r="H154" s="10" t="s">
        <v>27</v>
      </c>
      <c r="K154" s="10" t="s">
        <v>64</v>
      </c>
      <c r="L154" s="10" t="s">
        <v>65</v>
      </c>
      <c r="M154" s="10" t="s">
        <v>30</v>
      </c>
      <c r="N154" s="10" t="s">
        <v>151</v>
      </c>
      <c r="O154" s="10" t="s">
        <v>374</v>
      </c>
      <c r="P154" s="10" t="s">
        <v>25</v>
      </c>
      <c r="Q154" s="10" t="s">
        <v>106</v>
      </c>
      <c r="R154" s="10" t="s">
        <v>379</v>
      </c>
      <c r="S154" s="10" t="s">
        <v>379</v>
      </c>
      <c r="T154" s="10">
        <v>1</v>
      </c>
      <c r="U154" s="10" t="s">
        <v>59</v>
      </c>
      <c r="V154" s="10" t="s">
        <v>59</v>
      </c>
      <c r="W154" s="10" t="s">
        <v>23</v>
      </c>
      <c r="X154" s="10">
        <v>1</v>
      </c>
      <c r="Y154" s="32">
        <v>2711140009</v>
      </c>
      <c r="Z154" s="30">
        <v>3986590</v>
      </c>
      <c r="AA154" s="33">
        <v>3986590</v>
      </c>
      <c r="AB154" s="30">
        <v>1793143.64</v>
      </c>
    </row>
    <row r="155" spans="1:29" s="10" customFormat="1" ht="17.25" customHeight="1" x14ac:dyDescent="0.25">
      <c r="A155" s="10">
        <v>50203</v>
      </c>
      <c r="B155" s="10" t="s">
        <v>36</v>
      </c>
      <c r="C155" s="31">
        <v>42752</v>
      </c>
      <c r="D155" s="29">
        <v>2017</v>
      </c>
      <c r="E155" s="29">
        <v>1</v>
      </c>
      <c r="F155" s="10" t="s">
        <v>21</v>
      </c>
      <c r="G155" s="10" t="s">
        <v>26</v>
      </c>
      <c r="H155" s="10" t="s">
        <v>27</v>
      </c>
      <c r="I155" s="10" t="s">
        <v>28</v>
      </c>
      <c r="K155" s="10" t="s">
        <v>29</v>
      </c>
      <c r="L155" s="10" t="s">
        <v>37</v>
      </c>
      <c r="M155" s="10" t="s">
        <v>22</v>
      </c>
      <c r="N155" s="10" t="s">
        <v>151</v>
      </c>
      <c r="O155" s="10" t="s">
        <v>222</v>
      </c>
      <c r="P155" s="10" t="s">
        <v>25</v>
      </c>
      <c r="Q155" s="10" t="s">
        <v>90</v>
      </c>
      <c r="R155" s="10" t="s">
        <v>379</v>
      </c>
      <c r="S155" s="10" t="s">
        <v>379</v>
      </c>
      <c r="T155" s="10">
        <v>1</v>
      </c>
      <c r="U155" s="10" t="s">
        <v>59</v>
      </c>
      <c r="V155" s="10" t="s">
        <v>59</v>
      </c>
      <c r="W155" s="10" t="s">
        <v>23</v>
      </c>
      <c r="X155" s="10">
        <v>2</v>
      </c>
      <c r="Y155" s="32">
        <v>2711140009</v>
      </c>
      <c r="Z155" s="30">
        <v>1000000</v>
      </c>
      <c r="AA155" s="33">
        <v>1000000</v>
      </c>
      <c r="AB155" s="30">
        <v>450999.21</v>
      </c>
    </row>
    <row r="156" spans="1:29" s="10" customFormat="1" ht="17.25" customHeight="1" x14ac:dyDescent="0.25">
      <c r="A156" s="10">
        <v>50895</v>
      </c>
      <c r="B156" s="10" t="s">
        <v>36</v>
      </c>
      <c r="C156" s="31">
        <v>42752</v>
      </c>
      <c r="D156" s="29">
        <v>2017</v>
      </c>
      <c r="E156" s="29">
        <v>1</v>
      </c>
      <c r="F156" s="10" t="s">
        <v>21</v>
      </c>
      <c r="G156" s="10" t="s">
        <v>26</v>
      </c>
      <c r="H156" s="10" t="s">
        <v>27</v>
      </c>
      <c r="I156" s="10" t="s">
        <v>28</v>
      </c>
      <c r="K156" s="10" t="s">
        <v>29</v>
      </c>
      <c r="L156" s="10" t="s">
        <v>37</v>
      </c>
      <c r="M156" s="10" t="s">
        <v>22</v>
      </c>
      <c r="N156" s="10" t="s">
        <v>151</v>
      </c>
      <c r="O156" s="10" t="s">
        <v>222</v>
      </c>
      <c r="P156" s="10" t="s">
        <v>25</v>
      </c>
      <c r="Q156" s="10" t="s">
        <v>135</v>
      </c>
      <c r="R156" s="10" t="s">
        <v>379</v>
      </c>
      <c r="S156" s="10" t="s">
        <v>379</v>
      </c>
      <c r="T156" s="10">
        <v>1</v>
      </c>
      <c r="U156" s="10" t="s">
        <v>59</v>
      </c>
      <c r="V156" s="10" t="s">
        <v>59</v>
      </c>
      <c r="W156" s="10" t="s">
        <v>23</v>
      </c>
      <c r="X156" s="10">
        <v>4</v>
      </c>
      <c r="Y156" s="32">
        <v>2711190000</v>
      </c>
      <c r="Z156" s="30">
        <v>1000000</v>
      </c>
      <c r="AA156" s="33">
        <v>1000000</v>
      </c>
      <c r="AB156" s="30">
        <v>450999.21</v>
      </c>
    </row>
    <row r="157" spans="1:29" s="10" customFormat="1" ht="17.25" customHeight="1" x14ac:dyDescent="0.25">
      <c r="A157" s="10">
        <v>50458</v>
      </c>
      <c r="B157" s="10" t="s">
        <v>119</v>
      </c>
      <c r="C157" s="31">
        <v>43006</v>
      </c>
      <c r="D157" s="29">
        <v>2017</v>
      </c>
      <c r="E157" s="29">
        <v>9</v>
      </c>
      <c r="F157" s="10" t="s">
        <v>21</v>
      </c>
      <c r="H157" s="10" t="s">
        <v>27</v>
      </c>
      <c r="M157" s="10" t="s">
        <v>22</v>
      </c>
      <c r="N157" s="10" t="s">
        <v>151</v>
      </c>
      <c r="O157" s="10" t="s">
        <v>151</v>
      </c>
      <c r="P157" s="10" t="s">
        <v>25</v>
      </c>
      <c r="Q157" s="10" t="s">
        <v>120</v>
      </c>
      <c r="R157" s="10" t="s">
        <v>379</v>
      </c>
      <c r="S157" s="10" t="s">
        <v>379</v>
      </c>
      <c r="T157" s="10">
        <v>1</v>
      </c>
      <c r="U157" s="10" t="s">
        <v>59</v>
      </c>
      <c r="V157" s="10" t="s">
        <v>59</v>
      </c>
      <c r="X157" s="10">
        <v>1</v>
      </c>
      <c r="Y157" s="32">
        <v>2711140009</v>
      </c>
      <c r="Z157" s="30">
        <v>0</v>
      </c>
      <c r="AA157" s="33">
        <v>1744967</v>
      </c>
      <c r="AB157" s="30">
        <v>806466.03</v>
      </c>
    </row>
    <row r="158" spans="1:29" s="10" customFormat="1" ht="17.25" customHeight="1" x14ac:dyDescent="0.25">
      <c r="A158" s="10">
        <v>50650</v>
      </c>
      <c r="B158" s="10" t="s">
        <v>132</v>
      </c>
      <c r="C158" s="31">
        <v>43090</v>
      </c>
      <c r="D158" s="29">
        <v>2017</v>
      </c>
      <c r="E158" s="29">
        <v>12</v>
      </c>
      <c r="F158" s="10" t="s">
        <v>21</v>
      </c>
      <c r="G158" s="10" t="s">
        <v>26</v>
      </c>
      <c r="H158" s="10" t="s">
        <v>27</v>
      </c>
      <c r="I158" s="10" t="s">
        <v>133</v>
      </c>
      <c r="J158" s="10" t="s">
        <v>24</v>
      </c>
      <c r="K158" s="10" t="s">
        <v>64</v>
      </c>
      <c r="L158" s="10" t="s">
        <v>65</v>
      </c>
      <c r="M158" s="10" t="s">
        <v>22</v>
      </c>
      <c r="N158" s="10" t="s">
        <v>151</v>
      </c>
      <c r="O158" s="10" t="s">
        <v>152</v>
      </c>
      <c r="P158" s="10" t="s">
        <v>25</v>
      </c>
      <c r="Q158" s="10" t="s">
        <v>134</v>
      </c>
      <c r="R158" s="10" t="s">
        <v>379</v>
      </c>
      <c r="S158" s="10" t="s">
        <v>379</v>
      </c>
      <c r="T158" s="10">
        <v>1</v>
      </c>
      <c r="U158" s="10" t="s">
        <v>59</v>
      </c>
      <c r="V158" s="10" t="s">
        <v>59</v>
      </c>
      <c r="W158" s="10" t="s">
        <v>23</v>
      </c>
      <c r="X158" s="10">
        <v>1</v>
      </c>
      <c r="Y158" s="32">
        <v>2711140009</v>
      </c>
      <c r="Z158" s="30">
        <v>532068</v>
      </c>
      <c r="AA158" s="33">
        <v>532068</v>
      </c>
      <c r="AB158" s="30">
        <v>250707.7</v>
      </c>
      <c r="AC158" s="10" t="s">
        <v>68</v>
      </c>
    </row>
    <row r="159" spans="1:29" s="10" customFormat="1" ht="17.25" customHeight="1" x14ac:dyDescent="0.25">
      <c r="A159" s="10">
        <v>50448</v>
      </c>
      <c r="B159" s="10" t="s">
        <v>116</v>
      </c>
      <c r="C159" s="31">
        <v>42996</v>
      </c>
      <c r="D159" s="29">
        <v>2017</v>
      </c>
      <c r="E159" s="29">
        <v>9</v>
      </c>
      <c r="F159" s="10" t="s">
        <v>21</v>
      </c>
      <c r="H159" s="10" t="s">
        <v>27</v>
      </c>
      <c r="M159" s="10" t="s">
        <v>22</v>
      </c>
      <c r="N159" s="10" t="s">
        <v>151</v>
      </c>
      <c r="O159" s="10" t="s">
        <v>151</v>
      </c>
      <c r="P159" s="10" t="s">
        <v>25</v>
      </c>
      <c r="Q159" s="10" t="s">
        <v>117</v>
      </c>
      <c r="R159" s="10" t="s">
        <v>379</v>
      </c>
      <c r="S159" s="10" t="s">
        <v>379</v>
      </c>
      <c r="T159" s="10">
        <v>1</v>
      </c>
      <c r="U159" s="10" t="s">
        <v>59</v>
      </c>
      <c r="V159" s="10" t="s">
        <v>59</v>
      </c>
      <c r="X159" s="10">
        <v>1</v>
      </c>
      <c r="Y159" s="32">
        <v>2711140009</v>
      </c>
      <c r="Z159" s="30">
        <v>0</v>
      </c>
      <c r="AA159" s="33">
        <v>985551</v>
      </c>
      <c r="AB159" s="30">
        <v>462040.03</v>
      </c>
    </row>
    <row r="160" spans="1:29" s="10" customFormat="1" ht="17.25" customHeight="1" x14ac:dyDescent="0.25">
      <c r="A160" s="10">
        <v>50287</v>
      </c>
      <c r="B160" s="10" t="s">
        <v>99</v>
      </c>
      <c r="C160" s="31">
        <v>42846</v>
      </c>
      <c r="D160" s="29">
        <v>2017</v>
      </c>
      <c r="E160" s="29">
        <v>4</v>
      </c>
      <c r="F160" s="10" t="s">
        <v>21</v>
      </c>
      <c r="G160" s="10" t="s">
        <v>26</v>
      </c>
      <c r="H160" s="10" t="s">
        <v>57</v>
      </c>
      <c r="I160" s="10" t="s">
        <v>58</v>
      </c>
      <c r="K160" s="10" t="s">
        <v>64</v>
      </c>
      <c r="L160" s="10" t="s">
        <v>65</v>
      </c>
      <c r="M160" s="10" t="s">
        <v>22</v>
      </c>
      <c r="N160" s="10" t="s">
        <v>151</v>
      </c>
      <c r="O160" s="10" t="s">
        <v>152</v>
      </c>
      <c r="P160" s="10" t="s">
        <v>25</v>
      </c>
      <c r="Q160" s="10" t="s">
        <v>100</v>
      </c>
      <c r="R160" s="10" t="s">
        <v>379</v>
      </c>
      <c r="S160" s="10" t="s">
        <v>379</v>
      </c>
      <c r="T160" s="10">
        <v>1</v>
      </c>
      <c r="U160" s="10" t="s">
        <v>59</v>
      </c>
      <c r="V160" s="10" t="s">
        <v>59</v>
      </c>
      <c r="W160" s="10" t="s">
        <v>23</v>
      </c>
      <c r="X160" s="10">
        <v>1</v>
      </c>
      <c r="Y160" s="32">
        <v>2711140009</v>
      </c>
      <c r="Z160" s="30">
        <v>6995301</v>
      </c>
      <c r="AA160" s="33">
        <v>6995301</v>
      </c>
      <c r="AB160" s="30">
        <v>3330571.31</v>
      </c>
    </row>
    <row r="161" spans="1:29" s="10" customFormat="1" ht="17.25" customHeight="1" x14ac:dyDescent="0.25">
      <c r="A161" s="10">
        <v>50540</v>
      </c>
      <c r="B161" s="10" t="s">
        <v>127</v>
      </c>
      <c r="C161" s="31">
        <v>43035</v>
      </c>
      <c r="D161" s="29">
        <v>2017</v>
      </c>
      <c r="E161" s="29">
        <v>10</v>
      </c>
      <c r="F161" s="10" t="s">
        <v>21</v>
      </c>
      <c r="H161" s="10" t="s">
        <v>27</v>
      </c>
      <c r="M161" s="10" t="s">
        <v>22</v>
      </c>
      <c r="N161" s="10" t="s">
        <v>151</v>
      </c>
      <c r="O161" s="10" t="s">
        <v>151</v>
      </c>
      <c r="P161" s="10" t="s">
        <v>25</v>
      </c>
      <c r="Q161" s="10" t="s">
        <v>128</v>
      </c>
      <c r="R161" s="10" t="s">
        <v>379</v>
      </c>
      <c r="S161" s="10" t="s">
        <v>379</v>
      </c>
      <c r="T161" s="10">
        <v>1</v>
      </c>
      <c r="U161" s="10" t="s">
        <v>59</v>
      </c>
      <c r="V161" s="10" t="s">
        <v>59</v>
      </c>
      <c r="W161" s="10" t="s">
        <v>23</v>
      </c>
      <c r="X161" s="10">
        <v>1</v>
      </c>
      <c r="Y161" s="32">
        <v>2711140009</v>
      </c>
      <c r="Z161" s="30">
        <v>0</v>
      </c>
      <c r="AA161" s="33">
        <v>5284867</v>
      </c>
      <c r="AB161" s="30">
        <v>2588452.7200000002</v>
      </c>
      <c r="AC161" s="10" t="s">
        <v>83</v>
      </c>
    </row>
    <row r="162" spans="1:29" s="10" customFormat="1" ht="17.25" customHeight="1" x14ac:dyDescent="0.25">
      <c r="A162" s="10">
        <v>50487</v>
      </c>
      <c r="B162" s="10" t="s">
        <v>125</v>
      </c>
      <c r="C162" s="31">
        <v>42975</v>
      </c>
      <c r="D162" s="29">
        <v>2017</v>
      </c>
      <c r="E162" s="29">
        <v>8</v>
      </c>
      <c r="F162" s="10" t="s">
        <v>21</v>
      </c>
      <c r="H162" s="10" t="s">
        <v>27</v>
      </c>
      <c r="M162" s="10" t="s">
        <v>22</v>
      </c>
      <c r="N162" s="10" t="s">
        <v>151</v>
      </c>
      <c r="O162" s="10" t="s">
        <v>374</v>
      </c>
      <c r="P162" s="10" t="s">
        <v>25</v>
      </c>
      <c r="Q162" s="10" t="s">
        <v>126</v>
      </c>
      <c r="R162" s="10" t="s">
        <v>379</v>
      </c>
      <c r="S162" s="10" t="s">
        <v>379</v>
      </c>
      <c r="T162" s="10">
        <v>1</v>
      </c>
      <c r="U162" s="10" t="s">
        <v>59</v>
      </c>
      <c r="V162" s="10" t="s">
        <v>59</v>
      </c>
      <c r="X162" s="10">
        <v>1</v>
      </c>
      <c r="Y162" s="32">
        <v>2711140009</v>
      </c>
      <c r="Z162" s="30">
        <v>0</v>
      </c>
      <c r="AA162" s="33">
        <v>3999182</v>
      </c>
      <c r="AB162" s="30">
        <v>1963380.16</v>
      </c>
    </row>
    <row r="163" spans="1:29" s="10" customFormat="1" ht="17.25" customHeight="1" x14ac:dyDescent="0.25">
      <c r="A163" s="10">
        <v>45773</v>
      </c>
      <c r="B163" s="10" t="s">
        <v>60</v>
      </c>
      <c r="C163" s="31">
        <v>42838</v>
      </c>
      <c r="D163" s="29">
        <v>2017</v>
      </c>
      <c r="E163" s="29">
        <v>4</v>
      </c>
      <c r="F163" s="10" t="s">
        <v>21</v>
      </c>
      <c r="G163" s="10" t="s">
        <v>26</v>
      </c>
      <c r="H163" s="10" t="s">
        <v>57</v>
      </c>
      <c r="I163" s="10" t="s">
        <v>58</v>
      </c>
      <c r="K163" s="10" t="s">
        <v>33</v>
      </c>
      <c r="L163" s="10" t="s">
        <v>34</v>
      </c>
      <c r="M163" s="10" t="s">
        <v>22</v>
      </c>
      <c r="N163" s="10" t="s">
        <v>151</v>
      </c>
      <c r="O163" s="10" t="s">
        <v>152</v>
      </c>
      <c r="P163" s="10" t="s">
        <v>25</v>
      </c>
      <c r="Q163" s="10" t="s">
        <v>61</v>
      </c>
      <c r="R163" s="10" t="s">
        <v>379</v>
      </c>
      <c r="S163" s="10" t="s">
        <v>379</v>
      </c>
      <c r="T163" s="10">
        <v>1</v>
      </c>
      <c r="U163" s="10" t="s">
        <v>59</v>
      </c>
      <c r="V163" s="10" t="s">
        <v>59</v>
      </c>
      <c r="W163" s="10" t="s">
        <v>23</v>
      </c>
      <c r="X163" s="10">
        <v>3</v>
      </c>
      <c r="Y163" s="32">
        <v>2711129700</v>
      </c>
      <c r="Z163" s="30">
        <v>1000000</v>
      </c>
      <c r="AA163" s="33">
        <v>1000000</v>
      </c>
      <c r="AB163" s="30">
        <v>496656.99</v>
      </c>
    </row>
    <row r="164" spans="1:29" s="10" customFormat="1" ht="17.25" customHeight="1" x14ac:dyDescent="0.25">
      <c r="A164" s="10">
        <v>50649</v>
      </c>
      <c r="B164" s="10" t="s">
        <v>129</v>
      </c>
      <c r="C164" s="31">
        <v>43089</v>
      </c>
      <c r="D164" s="29">
        <v>2017</v>
      </c>
      <c r="E164" s="29">
        <v>12</v>
      </c>
      <c r="F164" s="10" t="s">
        <v>21</v>
      </c>
      <c r="G164" s="10" t="s">
        <v>26</v>
      </c>
      <c r="H164" s="10" t="s">
        <v>27</v>
      </c>
      <c r="I164" s="10" t="s">
        <v>89</v>
      </c>
      <c r="J164" s="10" t="s">
        <v>24</v>
      </c>
      <c r="K164" s="10" t="s">
        <v>64</v>
      </c>
      <c r="L164" s="10" t="s">
        <v>130</v>
      </c>
      <c r="M164" s="10" t="s">
        <v>22</v>
      </c>
      <c r="N164" s="10" t="s">
        <v>151</v>
      </c>
      <c r="O164" s="10" t="s">
        <v>152</v>
      </c>
      <c r="P164" s="10" t="s">
        <v>25</v>
      </c>
      <c r="Q164" s="10" t="s">
        <v>131</v>
      </c>
      <c r="R164" s="10" t="s">
        <v>379</v>
      </c>
      <c r="S164" s="10" t="s">
        <v>379</v>
      </c>
      <c r="T164" s="10">
        <v>1</v>
      </c>
      <c r="U164" s="10" t="s">
        <v>59</v>
      </c>
      <c r="V164" s="10" t="s">
        <v>59</v>
      </c>
      <c r="W164" s="10" t="s">
        <v>23</v>
      </c>
      <c r="X164" s="10">
        <v>1</v>
      </c>
      <c r="Y164" s="32">
        <v>2711140009</v>
      </c>
      <c r="Z164" s="30">
        <v>999126</v>
      </c>
      <c r="AA164" s="33">
        <v>999126</v>
      </c>
      <c r="AB164" s="30">
        <v>499141.82</v>
      </c>
      <c r="AC164" s="10" t="s">
        <v>68</v>
      </c>
    </row>
    <row r="165" spans="1:29" s="10" customFormat="1" ht="17.25" customHeight="1" x14ac:dyDescent="0.25">
      <c r="A165" s="10">
        <v>50296</v>
      </c>
      <c r="B165" s="10" t="s">
        <v>60</v>
      </c>
      <c r="C165" s="31">
        <v>42838</v>
      </c>
      <c r="D165" s="29">
        <v>2017</v>
      </c>
      <c r="E165" s="29">
        <v>4</v>
      </c>
      <c r="F165" s="10" t="s">
        <v>21</v>
      </c>
      <c r="G165" s="10" t="s">
        <v>26</v>
      </c>
      <c r="H165" s="10" t="s">
        <v>57</v>
      </c>
      <c r="I165" s="10" t="s">
        <v>58</v>
      </c>
      <c r="K165" s="10" t="s">
        <v>33</v>
      </c>
      <c r="L165" s="10" t="s">
        <v>34</v>
      </c>
      <c r="M165" s="10" t="s">
        <v>22</v>
      </c>
      <c r="N165" s="10" t="s">
        <v>151</v>
      </c>
      <c r="O165" s="10" t="s">
        <v>152</v>
      </c>
      <c r="P165" s="10" t="s">
        <v>25</v>
      </c>
      <c r="Q165" s="10" t="s">
        <v>101</v>
      </c>
      <c r="R165" s="10" t="s">
        <v>379</v>
      </c>
      <c r="S165" s="10" t="s">
        <v>379</v>
      </c>
      <c r="T165" s="10">
        <v>1</v>
      </c>
      <c r="U165" s="10" t="s">
        <v>59</v>
      </c>
      <c r="V165" s="10" t="s">
        <v>59</v>
      </c>
      <c r="W165" s="10" t="s">
        <v>23</v>
      </c>
      <c r="X165" s="10">
        <v>2</v>
      </c>
      <c r="Y165" s="32">
        <v>2711140009</v>
      </c>
      <c r="Z165" s="30">
        <v>1000000</v>
      </c>
      <c r="AA165" s="33">
        <v>1000000</v>
      </c>
      <c r="AB165" s="30">
        <v>496656.98</v>
      </c>
    </row>
    <row r="166" spans="1:29" s="10" customFormat="1" ht="17.25" customHeight="1" x14ac:dyDescent="0.25">
      <c r="A166" s="10">
        <v>50309</v>
      </c>
      <c r="B166" s="10" t="s">
        <v>102</v>
      </c>
      <c r="C166" s="31">
        <v>42878</v>
      </c>
      <c r="D166" s="29">
        <v>2017</v>
      </c>
      <c r="E166" s="29">
        <v>5</v>
      </c>
      <c r="F166" s="10" t="s">
        <v>21</v>
      </c>
      <c r="G166" s="10" t="s">
        <v>26</v>
      </c>
      <c r="H166" s="10" t="s">
        <v>27</v>
      </c>
      <c r="K166" s="10" t="s">
        <v>64</v>
      </c>
      <c r="L166" s="10" t="s">
        <v>103</v>
      </c>
      <c r="M166" s="10" t="s">
        <v>30</v>
      </c>
      <c r="N166" s="10" t="s">
        <v>151</v>
      </c>
      <c r="O166" s="10" t="s">
        <v>374</v>
      </c>
      <c r="P166" s="10" t="s">
        <v>25</v>
      </c>
      <c r="Q166" s="10" t="s">
        <v>104</v>
      </c>
      <c r="R166" s="10" t="s">
        <v>379</v>
      </c>
      <c r="S166" s="10" t="s">
        <v>379</v>
      </c>
      <c r="T166" s="10">
        <v>1</v>
      </c>
      <c r="U166" s="10" t="s">
        <v>59</v>
      </c>
      <c r="V166" s="10" t="s">
        <v>59</v>
      </c>
      <c r="W166" s="10" t="s">
        <v>23</v>
      </c>
      <c r="X166" s="10">
        <v>1</v>
      </c>
      <c r="Y166" s="32">
        <v>2711140009</v>
      </c>
      <c r="Z166" s="30">
        <v>1445284</v>
      </c>
      <c r="AA166" s="33">
        <v>1445284</v>
      </c>
      <c r="AB166" s="30">
        <v>726460.13</v>
      </c>
    </row>
    <row r="167" spans="1:29" s="10" customFormat="1" ht="17.25" customHeight="1" x14ac:dyDescent="0.25">
      <c r="A167" s="10">
        <v>52026</v>
      </c>
      <c r="B167" s="10" t="s">
        <v>60</v>
      </c>
      <c r="C167" s="31">
        <v>42838</v>
      </c>
      <c r="D167" s="29">
        <v>2017</v>
      </c>
      <c r="E167" s="29">
        <v>4</v>
      </c>
      <c r="F167" s="10" t="s">
        <v>21</v>
      </c>
      <c r="G167" s="10" t="s">
        <v>26</v>
      </c>
      <c r="H167" s="10" t="s">
        <v>57</v>
      </c>
      <c r="I167" s="10" t="s">
        <v>58</v>
      </c>
      <c r="K167" s="10" t="s">
        <v>33</v>
      </c>
      <c r="L167" s="10" t="s">
        <v>34</v>
      </c>
      <c r="M167" s="10" t="s">
        <v>22</v>
      </c>
      <c r="N167" s="10" t="s">
        <v>151</v>
      </c>
      <c r="O167" s="10" t="s">
        <v>152</v>
      </c>
      <c r="P167" s="10" t="s">
        <v>25</v>
      </c>
      <c r="Q167" s="10" t="s">
        <v>142</v>
      </c>
      <c r="R167" s="10" t="s">
        <v>379</v>
      </c>
      <c r="S167" s="10" t="s">
        <v>379</v>
      </c>
      <c r="T167" s="10">
        <v>1</v>
      </c>
      <c r="U167" s="10" t="s">
        <v>59</v>
      </c>
      <c r="V167" s="10" t="s">
        <v>59</v>
      </c>
      <c r="W167" s="10" t="s">
        <v>23</v>
      </c>
      <c r="X167" s="10">
        <v>4</v>
      </c>
      <c r="Y167" s="32">
        <v>2711190000</v>
      </c>
      <c r="Z167" s="30">
        <v>1000000</v>
      </c>
      <c r="AA167" s="33">
        <v>1000000</v>
      </c>
      <c r="AB167" s="30">
        <v>496656.98</v>
      </c>
    </row>
    <row r="168" spans="1:29" s="10" customFormat="1" ht="17.25" customHeight="1" x14ac:dyDescent="0.25">
      <c r="A168" s="10">
        <v>47547</v>
      </c>
      <c r="B168" s="10" t="s">
        <v>81</v>
      </c>
      <c r="C168" s="31">
        <v>42955</v>
      </c>
      <c r="D168" s="29">
        <v>2017</v>
      </c>
      <c r="E168" s="29">
        <v>8</v>
      </c>
      <c r="F168" s="10" t="s">
        <v>21</v>
      </c>
      <c r="H168" s="10" t="s">
        <v>27</v>
      </c>
      <c r="M168" s="10" t="s">
        <v>22</v>
      </c>
      <c r="N168" s="10" t="s">
        <v>151</v>
      </c>
      <c r="O168" s="10" t="s">
        <v>151</v>
      </c>
      <c r="P168" s="10" t="s">
        <v>25</v>
      </c>
      <c r="Q168" s="10" t="s">
        <v>82</v>
      </c>
      <c r="R168" s="10" t="s">
        <v>379</v>
      </c>
      <c r="S168" s="10" t="s">
        <v>379</v>
      </c>
      <c r="T168" s="10">
        <v>1</v>
      </c>
      <c r="U168" s="10" t="s">
        <v>59</v>
      </c>
      <c r="V168" s="10" t="s">
        <v>59</v>
      </c>
      <c r="X168" s="10">
        <v>3</v>
      </c>
      <c r="Y168" s="32">
        <v>2711129700</v>
      </c>
      <c r="Z168" s="30">
        <v>0</v>
      </c>
      <c r="AA168" s="33">
        <v>2000000</v>
      </c>
      <c r="AB168" s="30">
        <v>1020268.08</v>
      </c>
    </row>
    <row r="169" spans="1:29" s="10" customFormat="1" ht="17.25" customHeight="1" x14ac:dyDescent="0.25">
      <c r="A169" s="10">
        <v>50437</v>
      </c>
      <c r="B169" s="10" t="s">
        <v>114</v>
      </c>
      <c r="C169" s="31">
        <v>42983</v>
      </c>
      <c r="D169" s="29">
        <v>2017</v>
      </c>
      <c r="E169" s="29">
        <v>9</v>
      </c>
      <c r="F169" s="10" t="s">
        <v>21</v>
      </c>
      <c r="H169" s="10" t="s">
        <v>27</v>
      </c>
      <c r="M169" s="10" t="s">
        <v>22</v>
      </c>
      <c r="N169" s="10" t="s">
        <v>151</v>
      </c>
      <c r="O169" s="10" t="s">
        <v>151</v>
      </c>
      <c r="P169" s="10" t="s">
        <v>25</v>
      </c>
      <c r="Q169" s="10" t="s">
        <v>115</v>
      </c>
      <c r="R169" s="10" t="s">
        <v>379</v>
      </c>
      <c r="S169" s="10" t="s">
        <v>379</v>
      </c>
      <c r="T169" s="10">
        <v>1</v>
      </c>
      <c r="U169" s="10" t="s">
        <v>59</v>
      </c>
      <c r="V169" s="10" t="s">
        <v>59</v>
      </c>
      <c r="X169" s="10">
        <v>1</v>
      </c>
      <c r="Y169" s="32">
        <v>2711140009</v>
      </c>
      <c r="Z169" s="30">
        <v>0</v>
      </c>
      <c r="AA169" s="33">
        <v>2385139</v>
      </c>
      <c r="AB169" s="30">
        <v>1222130.58</v>
      </c>
    </row>
    <row r="170" spans="1:29" s="10" customFormat="1" ht="17.25" customHeight="1" x14ac:dyDescent="0.25">
      <c r="A170" s="10">
        <v>50486</v>
      </c>
      <c r="B170" s="10" t="s">
        <v>123</v>
      </c>
      <c r="C170" s="31">
        <v>42975</v>
      </c>
      <c r="D170" s="29">
        <v>2017</v>
      </c>
      <c r="E170" s="29">
        <v>8</v>
      </c>
      <c r="F170" s="10" t="s">
        <v>21</v>
      </c>
      <c r="H170" s="10" t="s">
        <v>27</v>
      </c>
      <c r="M170" s="10" t="s">
        <v>22</v>
      </c>
      <c r="N170" s="10" t="s">
        <v>151</v>
      </c>
      <c r="O170" s="10" t="s">
        <v>374</v>
      </c>
      <c r="P170" s="10" t="s">
        <v>25</v>
      </c>
      <c r="Q170" s="10" t="s">
        <v>124</v>
      </c>
      <c r="R170" s="10" t="s">
        <v>379</v>
      </c>
      <c r="S170" s="10" t="s">
        <v>379</v>
      </c>
      <c r="T170" s="10">
        <v>1</v>
      </c>
      <c r="U170" s="10" t="s">
        <v>59</v>
      </c>
      <c r="V170" s="10" t="s">
        <v>59</v>
      </c>
      <c r="X170" s="10">
        <v>1</v>
      </c>
      <c r="Y170" s="32">
        <v>2711140009</v>
      </c>
      <c r="Z170" s="30">
        <v>0</v>
      </c>
      <c r="AA170" s="33">
        <v>1433227</v>
      </c>
      <c r="AB170" s="30">
        <v>727584.13</v>
      </c>
    </row>
    <row r="171" spans="1:29" s="10" customFormat="1" ht="17.25" customHeight="1" x14ac:dyDescent="0.25">
      <c r="A171" s="10">
        <v>50464</v>
      </c>
      <c r="B171" s="10" t="s">
        <v>81</v>
      </c>
      <c r="C171" s="31">
        <v>42955</v>
      </c>
      <c r="D171" s="29">
        <v>2017</v>
      </c>
      <c r="E171" s="29">
        <v>8</v>
      </c>
      <c r="F171" s="10" t="s">
        <v>21</v>
      </c>
      <c r="H171" s="10" t="s">
        <v>27</v>
      </c>
      <c r="M171" s="10" t="s">
        <v>22</v>
      </c>
      <c r="N171" s="10" t="s">
        <v>151</v>
      </c>
      <c r="O171" s="10" t="s">
        <v>151</v>
      </c>
      <c r="P171" s="10" t="s">
        <v>25</v>
      </c>
      <c r="Q171" s="10" t="s">
        <v>122</v>
      </c>
      <c r="R171" s="10" t="s">
        <v>379</v>
      </c>
      <c r="S171" s="10" t="s">
        <v>379</v>
      </c>
      <c r="T171" s="10">
        <v>1</v>
      </c>
      <c r="U171" s="10" t="s">
        <v>59</v>
      </c>
      <c r="V171" s="10" t="s">
        <v>59</v>
      </c>
      <c r="X171" s="10">
        <v>2</v>
      </c>
      <c r="Y171" s="32">
        <v>2711140009</v>
      </c>
      <c r="Z171" s="30">
        <v>0</v>
      </c>
      <c r="AA171" s="33">
        <v>2000000</v>
      </c>
      <c r="AB171" s="30">
        <v>1020268.08</v>
      </c>
    </row>
    <row r="172" spans="1:29" s="10" customFormat="1" ht="17.25" customHeight="1" x14ac:dyDescent="0.25">
      <c r="A172" s="10">
        <v>53342</v>
      </c>
      <c r="B172" s="10" t="s">
        <v>81</v>
      </c>
      <c r="C172" s="31">
        <v>42955</v>
      </c>
      <c r="D172" s="29">
        <v>2017</v>
      </c>
      <c r="E172" s="29">
        <v>8</v>
      </c>
      <c r="F172" s="10" t="s">
        <v>21</v>
      </c>
      <c r="H172" s="10" t="s">
        <v>27</v>
      </c>
      <c r="M172" s="10" t="s">
        <v>22</v>
      </c>
      <c r="N172" s="10" t="s">
        <v>151</v>
      </c>
      <c r="O172" s="10" t="s">
        <v>151</v>
      </c>
      <c r="P172" s="10" t="s">
        <v>25</v>
      </c>
      <c r="Q172" s="10" t="s">
        <v>148</v>
      </c>
      <c r="R172" s="10" t="s">
        <v>379</v>
      </c>
      <c r="S172" s="10" t="s">
        <v>379</v>
      </c>
      <c r="T172" s="10">
        <v>1</v>
      </c>
      <c r="U172" s="10" t="s">
        <v>59</v>
      </c>
      <c r="V172" s="10" t="s">
        <v>59</v>
      </c>
      <c r="X172" s="10">
        <v>4</v>
      </c>
      <c r="Y172" s="32">
        <v>2711190000</v>
      </c>
      <c r="Z172" s="30">
        <v>0</v>
      </c>
      <c r="AA172" s="33">
        <v>2000000</v>
      </c>
      <c r="AB172" s="30">
        <v>1020268.08</v>
      </c>
    </row>
  </sheetData>
  <autoFilter ref="A1:AC172" xr:uid="{F9145298-B207-42E8-B273-A1E67CE2249A}"/>
  <sortState xmlns:xlrd2="http://schemas.microsoft.com/office/spreadsheetml/2017/richdata2" ref="A2:AC172">
    <sortCondition ref="V2:V172"/>
    <sortCondition ref="D2:D172"/>
    <sortCondition ref="R2:R172"/>
    <sortCondition ref="Q2:Q172"/>
  </sortState>
  <pageMargins left="0.5" right="0.5" top="1" bottom="1" header="0.5" footer="0.5"/>
  <pageSetup paperSize="9" orientation="portrait" useFirstPageNumber="1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ссылки</vt:lpstr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AcerPC</cp:lastModifiedBy>
  <cp:revision>0</cp:revision>
  <dcterms:created xsi:type="dcterms:W3CDTF">2020-12-21T14:32:37Z</dcterms:created>
  <dcterms:modified xsi:type="dcterms:W3CDTF">2021-01-11T13:11:24Z</dcterms:modified>
</cp:coreProperties>
</file>