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pc\Desktop\"/>
    </mc:Choice>
  </mc:AlternateContent>
  <xr:revisionPtr revIDLastSave="0" documentId="13_ncr:1_{DEEBE2F8-9FD6-4953-8B99-D912072EC041}" xr6:coauthVersionLast="45" xr6:coauthVersionMax="45" xr10:uidLastSave="{00000000-0000-0000-0000-000000000000}"/>
  <bookViews>
    <workbookView xWindow="-120" yWindow="-120" windowWidth="20730" windowHeight="11160" tabRatio="446" xr2:uid="{00000000-000D-0000-FFFF-FFFF00000000}"/>
  </bookViews>
  <sheets>
    <sheet name="База" sheetId="1" r:id="rId1"/>
  </sheets>
  <definedNames>
    <definedName name="_xlnm._FilterDatabase" localSheetId="0" hidden="1">База!$A$1:$AH$1</definedName>
  </definedNames>
  <calcPr calcId="191029"/>
</workbook>
</file>

<file path=xl/calcChain.xml><?xml version="1.0" encoding="utf-8"?>
<calcChain xmlns="http://schemas.openxmlformats.org/spreadsheetml/2006/main">
  <c r="Y10" i="1" l="1"/>
  <c r="AE15" i="1" l="1"/>
  <c r="AE14" i="1"/>
  <c r="AE13" i="1"/>
  <c r="AE16" i="1"/>
  <c r="AE21" i="1"/>
  <c r="AE22" i="1"/>
  <c r="AE26" i="1"/>
  <c r="AE25" i="1"/>
  <c r="AE23" i="1"/>
  <c r="AE20" i="1"/>
  <c r="AE19" i="1"/>
  <c r="AE10" i="1"/>
  <c r="AE18" i="1"/>
  <c r="AE17" i="1"/>
  <c r="AE11" i="1"/>
  <c r="AE24" i="1"/>
  <c r="AE12" i="1"/>
  <c r="AE9" i="1"/>
  <c r="AE5" i="1"/>
  <c r="AE4" i="1"/>
  <c r="AE3" i="1"/>
  <c r="AE2" i="1"/>
  <c r="AE7" i="1"/>
  <c r="AE6" i="1"/>
  <c r="AE8" i="1"/>
</calcChain>
</file>

<file path=xl/sharedStrings.xml><?xml version="1.0" encoding="utf-8"?>
<sst xmlns="http://schemas.openxmlformats.org/spreadsheetml/2006/main" count="517" uniqueCount="126">
  <si>
    <t>Номер декларации</t>
  </si>
  <si>
    <t>Дата</t>
  </si>
  <si>
    <t>Направление</t>
  </si>
  <si>
    <t>ИНН отправителя</t>
  </si>
  <si>
    <t>Наименование отправителя</t>
  </si>
  <si>
    <t>Адрес отправителя</t>
  </si>
  <si>
    <t>ИНН получателя</t>
  </si>
  <si>
    <t>Наименование получателя</t>
  </si>
  <si>
    <t>Адрес получателя</t>
  </si>
  <si>
    <t>Страна отправления</t>
  </si>
  <si>
    <t>Страна происхождения товара</t>
  </si>
  <si>
    <t>Страна назначения</t>
  </si>
  <si>
    <t>Условие поставки</t>
  </si>
  <si>
    <t>Изготовитель</t>
  </si>
  <si>
    <t>Товарный знак</t>
  </si>
  <si>
    <t>Номер товара</t>
  </si>
  <si>
    <t>Код ТН ВЭД</t>
  </si>
  <si>
    <t>Вес брутто</t>
  </si>
  <si>
    <t>Вес нетто</t>
  </si>
  <si>
    <t>Статистическая стоимость</t>
  </si>
  <si>
    <t>Модели, артикулы ...</t>
  </si>
  <si>
    <t>Китай (CN)</t>
  </si>
  <si>
    <t>FCA</t>
  </si>
  <si>
    <t>CPT</t>
  </si>
  <si>
    <t>EXW</t>
  </si>
  <si>
    <t>ИМ</t>
  </si>
  <si>
    <t>10130032/240117/0000408</t>
  </si>
  <si>
    <t>MERIDIAN MEDICAL PRODUCTS LTD</t>
  </si>
  <si>
    <t>N2 8EY,  UNITED KINGDOM,  LONDON,  LANGLEY HOUSE,  PARK ROAD,  EAST FINCHLEY</t>
  </si>
  <si>
    <t>7731600091</t>
  </si>
  <si>
    <t>ООО "Рациовет"</t>
  </si>
  <si>
    <t>121614, город Москва, улица Крылатские Холмы, 30-9</t>
  </si>
  <si>
    <t>ВАЖНЕЙШЕЕ И ЖИЗНЕННО НЕОБХОДИМОЕ МЕДИЦ. ИЗДЕЛИЕ, КОД ОКП 94 4100, ТЕРМОМЕТР МЕДИЦИНСКИЙ МАРКИ MERIDIAN ВАРИАНТ ИСПОЛНЕНИЯ</t>
  </si>
  <si>
    <t>SUZHOU HENGXIANG IMPORT &amp; EXPORT CO., LTD</t>
  </si>
  <si>
    <t>MERIDIAN</t>
  </si>
  <si>
    <t>ООО "РАЦИОВЕТ"</t>
  </si>
  <si>
    <t>10130032/300117/0000544</t>
  </si>
  <si>
    <t>ТЕРМОМЕТР</t>
  </si>
  <si>
    <t>Германия (DE)</t>
  </si>
  <si>
    <t>10130032/130317/0001572</t>
  </si>
  <si>
    <t>10130032/130317/0001575</t>
  </si>
  <si>
    <t>MERIDIAN MEDICAL PRODUCTS</t>
  </si>
  <si>
    <t>Нидерланды (NL)</t>
  </si>
  <si>
    <t>РОССИЯ</t>
  </si>
  <si>
    <t>SHENZHEN EVERBEST MACHINERY INDUSTRY CO. LTD</t>
  </si>
  <si>
    <t>APEXMED INTERNATIONAL B.V. ЧЕРЕЗ СКЛАД SIA KRAVU SERVISS GERTRUDES IELA 10-3,RIGA,LATVIA</t>
  </si>
  <si>
    <t>7717777072</t>
  </si>
  <si>
    <t>ООО "Апексмед Рус"</t>
  </si>
  <si>
    <t>107392, город Москва, Просторная улица, дом 7 строение 3, офис 511</t>
  </si>
  <si>
    <t>SHENZHEN EVERBEST MACHINERY INDUSTRY CO., LTD.</t>
  </si>
  <si>
    <t>RUDOLF RIESTER GMBH</t>
  </si>
  <si>
    <t>10209090/240417/0003078</t>
  </si>
  <si>
    <t>Изготовитель:  SHENZHEN EVERBEST MACHINERY INDUSTRY CO.  ,  LTD. ;  Товарный знак:  SENSITEC</t>
  </si>
  <si>
    <t>10013042/070717/0000154</t>
  </si>
  <si>
    <t>7734171740</t>
  </si>
  <si>
    <t>ООО "М.П.А. Медицинские Партнеры"</t>
  </si>
  <si>
    <t>127083, город Москва, улица 8 Марта, дом 1 строение 12</t>
  </si>
  <si>
    <t>RIESTER</t>
  </si>
  <si>
    <t>10013042/260917/0001990</t>
  </si>
  <si>
    <t>10013042/081117/0003109</t>
  </si>
  <si>
    <t>72417,  GERMANY,  JUNGINGEN,  BRUCKSTRASSE 31</t>
  </si>
  <si>
    <t>Изготовитель:  RUDOLF RIESTER GMBH;  Товарный знак:  RIESTER;  Артикул:  3656-301*;  Количество:  2 ШТ</t>
  </si>
  <si>
    <t>ООО "М.П.А. МЕДИЦИНСКИЕ ПАРТНЕРЫ"</t>
  </si>
  <si>
    <t>10013042/071217/0003920</t>
  </si>
  <si>
    <t>72417 ЮНГИНГЕН БРЮКШТРАССЕ 31 72417, ЮНГИНГЕН, БРЮКШТРАССЕ 31</t>
  </si>
  <si>
    <t>127083, город Москва, улица 8 Марта, дом 1 строение 12, эт 4, пом XXVIII, ком 4</t>
  </si>
  <si>
    <t>10013040/190318/0002673</t>
  </si>
  <si>
    <t>ALPOVET LIMITED</t>
  </si>
  <si>
    <t>CY ЛИМАССОЛ 3070 ГОРДОНС, 7В АГИОС ГЕОГИОС ШАВУАЗ</t>
  </si>
  <si>
    <t>ВАЖНЕЙШЕЕ И ЖИЗНЕННО НЕОБХОДИМОЕ МЕДИЦ. ИЗДЕЛИЕ, ТЕРМОМЕТР МЕДИЦИНСКИЙ МАРКИ MERIDIAN, КОД ОКПД2 26.60.12.122: ТЕРМОМЕТР МЕДИЦИНСКИЙ МАРКИ MERIDIAN ВАРИАНТ ИСПОЛНЕНИЯ: РТУТНЫЙ ТЕРМОМЕТР МЕДИЦИНСКИЙ МАРКИ MERIDIAN ВАРИАНТ ИСПОЛНЕНИЯ: БЕЗРТУТНЫЙ</t>
  </si>
  <si>
    <t>SUZHOU HENGXIANG IMPORT &amp; EXPORT CO. LTD</t>
  </si>
  <si>
    <t>10013040/011018/0010305</t>
  </si>
  <si>
    <t>10013040/101218/0013372</t>
  </si>
  <si>
    <t>10013040/251218/0014166</t>
  </si>
  <si>
    <t>ВАЖНЕЙШЕЕ И ЖИЗНЕННО НЕОБХОДИМОЕ МЕДИЦ. ИЗДЕЛИЕ, ТЕРМОМЕТР МЕДИЦИНСКИЙ МАРКИ MERIDIAN, КОД ОКПД2 26.60.12.122: ТЕРМОМЕТР МЕДИЦИНСКИЙ МАРКИ MERIDIAN ВАРИАНТ ИСПОЛНЕНИЯ: РТУТНЫЙ</t>
  </si>
  <si>
    <t>10013040/060218/0000956</t>
  </si>
  <si>
    <t>127083, 127083, ГОРОД МОСКВА, УЛИЦА 8 МАРТА, ДОМ 1, СТРОЕНИЕ 12, ЭТ 4, ПОМ XXVIII, КОМ 4</t>
  </si>
  <si>
    <t>ВАЖНЕЙШЕЕ И ЖИЗНЕННО НЕОБХОДИМОЕ МЕДИЦ. ИЗДЕЛИЕ, ТЕРМОМЕТР RI-THERMO N С ПРИНАДЛЕЖНОСТЯМИ, КОД ОКП 94 4120: ПРИНАДЛЕЖНОСТИ: - УПАКОВКА С ОДНОРАЗОВЫМИ КОЛПАЧКАМИ - 25 ШТУК В УПАКОВКЕ ТЕРМОМЕТР RI-THERMO N, ВАРИАНТ ИСПОЛНЕНИЯ: - ТЕРМОМЕТР RI-THERMO N С ОДНОРАЗОВЫМИ КОЛПАЧКАМИ В ФУТЛЯРЕ</t>
  </si>
  <si>
    <t>10013040/060318/0002159</t>
  </si>
  <si>
    <t>ВАЖНЕЙШЕЕ И ЖИЗНЕННО НЕОБХОДИМОЕ МЕДИЦ. ИЗДЕЛИЕ, ТЕРМОМЕТР RI-THERMO N С ПРИНАДЛЕЖНОСТЯМИ, КОД ОКП 94 4120: ТЕРМОМЕТР RI-THERMO N, ВАРИАНТ ИСПОЛНЕНИЯ: - ТЕРМОМЕТР RI-THERMO N С НАСТЕННЫМ МОДУЛЕМ РАСШИРЕНИЯ ДЛЯ RI-FORMER ПРИНАДЛЕЖНОСТИ: - УПАКОВКА С ОДНОРАЗОВЫМИ КОЛПАЧКАМИ - 25 ШТУК В УПАКОВКЕ ТЕРМОМЕТР RI-THERMO N, ВАРИАНТ ИСПОЛНЕНИЯ: - ТЕРМОМЕТР RI-THERMO N С НАСТЕННЫМ МОДУЛЕМ РАСШИРЕНИЯ ДЛЯ RI-FORMER</t>
  </si>
  <si>
    <t>10013040/190618/0006230</t>
  </si>
  <si>
    <t>ВАЖНЕЙШЕЕ И ЖИЗНЕННО НЕОБХОДИМОЕ МЕДИЦ. ИЗДЕЛИЕ, ТЕРМОМЕТР RI-THERMO N С ПРИНАДЛЕЖНОСТЯМИ, КОД ОКП 94 4120: ТЕРМОМЕТР RI-THERMO N, ВАРИАНТ ИСПОЛНЕНИЯ: - ТЕРМОМЕТР RI-THERMO N С ОДНОРАЗОВЫМИ КОЛПАЧКАМИ 25 ШТУК В ФУТЛЯРЕ ТЕРМОМЕТР RI-THERMO N, ВАРИАНТ ИСПОЛНЕНИЯ: - ТЕРМОМЕТР RI-THERMO N С ОДНОРАЗОВЫМИ КОЛПАЧКАМИ 25 ШТУК В ФУТЛЯРЕ ПРИНАДЛЕЖНОСТИ: - УПАКОВКА С ОДНОРАЗОВЫМИ КОЛПАЧКАМИ - 25 ШТУК В УПАКОВКЕ ТЕРМОМЕТР RI-THERMO N, ВАРИАНТ ИСПОЛНЕНИЯ: - ТЕРМОМЕТР RI-THERMO N С ОДНОРАЗОВЫМИ КОЛПАЧКАМИ 25 ШТУК В ФУТЛЯРЕ ТЕРМОМЕТР RI-THERMO N, ВАРИАНТ ИСПОЛНЕНИЯ: - ТЕРМОМЕТР RI-THERMO N С ОДНОРАЗОВЫМИ КОЛПАЧКАМИ 25 ШТУК В ФУТЛЯРЕ ПРИНАДЛЕЖНОСТИ: - УПАКОВКА С ОДНОРАЗОВЫМИ КОЛПАЧКАМИ - 1000 ШТУК В УПАКОВКЕ ТЕРМОМЕТР RI-THERMO N, ВАРИАНТ ИСПОЛНЕНИЯ: - ТЕРМОМЕТР RI-THERMO N С НАСТЕННЫМ МОДУЛЕМ РАСШИРЕНИЯ ДЛЯ RI-FORMER ТЕРМОМЕТР RI-THERMO N, ВАРИАНТ ИСПОЛНЕНИЯ: - ТЕРМОМЕТР RI-THERMO N С НАСТЕННЫМ МОДУЛЕМ РАСШИРЕНИЯ ДЛЯ RI-FORMER</t>
  </si>
  <si>
    <t>10013040/090718/0007036</t>
  </si>
  <si>
    <t>ВАЖНЕЙШЕЕ И ЖИЗНЕННО НЕОБХОДИМОЕ МЕДИЦ. ИЗДЕЛИЕ, ТЕРМОМЕТР RI-THERMO N С ПРИНАДЛЕЖНОСТЯМИ, КОД ОКПД2 26.60.12.122: ПРИНАДЛЕЖНОСТИ: - УПАКОВКА С ОДНОРАЗОВЫМИ КОЛПАЧКАМИ - 25 ШТУК В УПАКОВКЕ ТЕРМОМЕТР RI-THERMO N, ВАРИАНТ ИСПОЛНЕНИЯ: - ТЕРМОМЕТР RI-THERMO N С НАСТЕННЫМ МОДУЛЕМ РАСШИРЕНИЯ ДЛЯ RI-FORMER</t>
  </si>
  <si>
    <t>КИТАЙ</t>
  </si>
  <si>
    <t>10013160/050219/0006863</t>
  </si>
  <si>
    <t>ВАЖНЕЙШЕЕ И ЖИЗНЕННО НЕОБХОДИМОЕ МЕДИЦ. ИЗДЕЛИЕ, ТЕРМОМЕТР МЕДИЦИНСКИЙ МАРКИ MERIDIAN, КОД ОКПД2 26.60.12.122, РТУТНЫЙ: ТЕРМОМЕТР МЕДИЦИНСКИЙ МАРКИ MERIDIAN: ВАРИАНТ ИСПОЛНЕНИЯ: РТУТНЫЙ</t>
  </si>
  <si>
    <t>10013160/220519/0165841</t>
  </si>
  <si>
    <t>3070, CYPRUS, LIMASSOL, GORDONOS, 7B AGIOS GEOGIOS CHAVOUZAS</t>
  </si>
  <si>
    <t>ВАЖНЕЙШЕЕ И ЖИЗНЕННО НЕОБХОДИМОЕ МЕДИЦ. ИЗДЕЛИЕ, ТЕРМОМЕТР МЕДИЦИНСКИЙ МАРКИ MERIDIAN, КОД ОКПД2 26.60.12.122, БЕЗРТУТНЫЙ, ГРУЗ ЗАПАЯН В СТЕРИЛ УПАКОВКУ И ВСЕ УЛОЖЕНО В ТРАНСПОРТ КАРТОН КОРОБКИ: ТЕРМОМЕТР МЕДИЦИНСКИЙ МАРКИ MERIDIAN: ВАРИАНТ ИСПОЛНЕНИЯ: БЕЗРТУТНЫЙ</t>
  </si>
  <si>
    <t>10013040/230119/0000452</t>
  </si>
  <si>
    <t>ВАЖНЕЙШЕЕ И ЖИЗНЕННО НЕОБХОДИМОЕ МЕДИЦ. ИЗДЕЛИЕ, ТЕРМОМЕТР RI-THERMO N С ПРИНАДЛЕЖНОСТЯМИ, ЭЛЕКТРОННЫЙ,КОД ОКПД2 26.60.12.122: ТЕРМОМЕТР RI-THERMO N БЕЗ ПРИНАДЛЕЖНОСТЕЙ, БАЗОВАЯ КОМПЛЕКТАЦИЯ: ТЕРМОМЕТР RI-THERMO N, ВАРИАНТ ИСПОЛНЕНИЯ: - ТЕРМОМЕТР RI-THERMO N С ОДНОРАЗОВЫМИ КОЛПАЧКАМИ 25 ШТУК В ФУТЛЯРЕ ТЕРМОМЕТР RI-THERMO N БЕЗ ПРИНАДЛЕЖНОСТЕЙ, БАЗОВАЯ КОМПЛЕКТАЦИЯ: ТЕРМОМЕТР RI-THERMO N, ВАРИАНТ ИСПОЛНЕНИЯ: - ТЕРМОМЕТР RI-THERMO N С НАСТЕННЫМ МОДУЛЕМ РАСШИРЕНИЯ ДЛЯ RI-FORMER ТЕРМОМЕТР RI-THERMO N С ПРИНАДЛЕЖНОСТЯМИ, БАЗОВАЯ КОМПЛЕКТАЦИЯ: ТЕРМОМЕТР RI-THERMO N, ВАРИАНТ ИСПОЛНЕНИЯ: - ТЕРМОМЕТР RI-THERMO N С НАСТЕННЫМ МОДУЛЕМ РАСШИРЕНИЯ ДЛЯ RI-FORMER ПРИНАДЛЕЖНОСТИ: - УПАКОВКА С ОДНОРАЗОВЫМИ КОЛПАЧКАМИ - 1000 ШТУК В УПАКОВКЕ - 3 УП</t>
  </si>
  <si>
    <t>10013160/100419/0099380</t>
  </si>
  <si>
    <t>72417, GERMANY, JUNGINGEN, BRUCKSTRASSE 31</t>
  </si>
  <si>
    <t>ВАЖНЕЙШЕЕ И ЖИЗНЕННО НЕОБХОДИМОЕ МЕДИЦ. ИЗДЕЛИЕ, ТЕРМОМЕТР RI-THERMO N БЕЗ ПРИНАДЛЕЖНОСТЕЙ, ЭЛЕКТРОННЫЙ,КОД ОКПД2 26.60.12.122: ТЕРМОМЕТР RI-THERMO N, ВАРИАНТ ИСПОЛНЕНИЯ: - ТЕРМОМЕТР RI-THERMO N С НАСТЕННЫМ МОДУЛЕМ РАСШИРЕНИЯ ДЛЯ RI-FORMER</t>
  </si>
  <si>
    <t>10013160/030919/0342855</t>
  </si>
  <si>
    <t>ВАЖНЕЙШЕЕ И ЖИЗНЕННО НЕОБХОДИМОЕ МЕДИЦ. ИЗДЕЛИЕ, ТЕРМОМЕТР RI-THERMO N С ПРИНАДЛЕЖНОСТЯМИ, ЭЛЕКТРОННЫЙ,КОД ОКПД2 26.60.12.122: ТЕРМОМЕТР RI-THERMO N БЕЗ ПРИНАДЛЕЖНОСТЕЙ: БАЗОВАЯ КОМПЛЕКТАЦИЯ: ТЕРМОМЕТР RI-THERMO N, ВАРИАНТ ИСПОЛНЕНИЯ: - ТЕРМОМЕТР RI-THERMO N С ОДНОРАЗОВЫМИ КОЛПАЧКАМИ НЕ БОЛЕЕ 25 ШТУК В ФУТЛЯРЕ ТЕРМОМЕТР RI-THERMO N С ПРИНАДЛЕЖНОСТЯМИ: БАЗОВАЯ КОМПЛЕКТАЦИЯ: ТЕРМОМЕТР RI-THERMO N, ВАРИАНТ ИСПОЛНЕНИЯ: - ТЕРМОМЕТР RI-THERMO N С ОДНОРАЗОВЫМИ КОЛПАЧКАМИ НЕ БОЛЕЕ 25 ШТУК В ФУТЛЯРЕ ПРИНАДЛЕЖНОСТИ: - УПАКОВКА С ОДНОРАЗОВЫМИ КОЛПАЧКАМИ - 25 ШТУК В УПАКОВКЕ, 40 УП - УПАКОВКА С ОДНОРАЗОВЫМИ КОЛПАЧКАМИ - 100 ШТУК В УПАКОВКЕ, 20 УП</t>
  </si>
  <si>
    <t>10013160/141119/0482344</t>
  </si>
  <si>
    <t>ВАЖНЕЙШЕЕ И ЖИЗНЕННО НЕОБХОДИМОЕ МЕДИЦ. ИЗДЕЛИЕ, ТЕРМОМЕТР RI-THERMO N С ПРИНАДЛЕЖНОСТЯМИ, ЭЛЕКТРОННЫЙ,КОД ОКПД2 26.60.12.122: ТЕРМОМЕТР RI-THERMO N БЕЗ ПРИНАДЛЕЖНОСТЕЙ: БАЗОВАЯ КОМПЛЕКТАЦИЯ: ТЕРМОМЕТР RI-THERMO N, ВАРИАНТ ИСПОЛНЕНИЯ: - ТЕРМОМЕТР RI-THERMO N С ОДНОРАЗОВЫМИ КОЛПАЧКАМИ НЕ БОЛЕЕ 25 ШТУК В ФУТЛЯРЕ ТЕРМОМЕТР RI-THERMO N С ПРИНАДЛЕЖНОСТЯМИ: БАЗОВАЯ КОМПЛЕКТАЦИЯ: ТЕРМОМЕТР RI-THERMO N, ВАРИАНТ ИСПОЛНЕНИЯ: - ТЕРМОМЕТР RI-THERMO N С ОДНОРАЗОВЫМИ КОЛПАЧКАМИ НЕ БОЛЕЕ 25 ШТУК В ФУТЛЯРЕ ПРИНАДЛЕЖНОСТИ: - УПАКОВКА С ОДНОРАЗОВЫМИ КОЛПАЧКАМИ - 100 ШТУК В УПАКОВКЕ</t>
  </si>
  <si>
    <t>№</t>
  </si>
  <si>
    <t>Кол-во, ШТ.</t>
  </si>
  <si>
    <t>ДЕКЛАРАЦИЯ</t>
  </si>
  <si>
    <t>БЕСКОНТАКТНЫЙ ИНФРАКРАСНЫЙ ТЕРМОМЕТР SENSITEC NF-3101 : СРЕДСТВА (ПРИБОРЫ) ДЛЯ ФУНКЦИОНАЛЬНОЙ ДИАГНОСТИКИ (ДЛЯ ИЗМЕРЕНИЯ ТЕМПЕРАТУРЫ ТЕЛА ЧЕЛОВЕКА): ТЕРМОМЕТРЫ МЕДИЦИНСКИЕ ИНФРАКРАСНЫЕ БЕСКОНТАКТНЫЕ ЭЛЕКТРОННЫЕ (РАБОТАЮТ ОТ 2Х БАТАРЕЕК ТИПА АА), НЕ ОБЪЕДИН БЕСКОНТАКТНЫЙ ИНФРАКРАСНЫЙ ТЕРМОМЕТР SENSITEC NF-3101 : СРЕДСТВА (ПРИБОРЫ) ДЛЯ ФУНКЦИОНАЛЬНОЙ ДИАГНОСТИКИ (ДЛЯ ИЗМЕРЕНИЯ ТЕМПЕРАТУРЫ ТЕЛА ЧЕЛОВЕКА): ТЕРМОМЕТРЫ МЕДИЦИНСКИЕ ИНФРАКРАСНЫЕ БЕСКОНТАКТНЫЕ ЭЛЕКТРОННЫЕ (РАБОТАЮТ ОТ 2Х БАТАРЕЕК ТИПА АА), НЕ ОБ ЪЕДИНЕННЫЕ С ДРУГИМИ ПРИБОРАМИ, ПРЕДНАЗНАЧЕНЫ ДЛЯ МГНО ВЕННОГО БЕСКОНТАКТНОГО ИЗМЕРЕНИЯ ТЕМПЕРАТУРЫ, ПРИНЦИП ДЕЙСТВИЯ ИНФРАКРАСНЫХ ТЕРМОМЕТРОВ SENSITEC ОСНОВАН НА РЕГИСТРАЦИИ ДАННЫХ ИНФРАКРАСНОГО ИЗЛУЧЕНИЯ, ИСХОДЯЩЕГО ОТ ТЕЛА ЧЕЛОВЕКА ИЛИ ПОВЕРХНОСТИ ОБЪЕКТА, С ПОСЛЕДУЮЩИМ ВЫВОДОМ ДАННЫЕ О ТЕМПЕРАТУРЕ НА ДИСПЛЕЙ, В ИНД. УПАК. ВСЕГО МЕСТ-40 КАРТ. КОР. SHENZHEN EVERBEST MACHINERY INDUSTRY CO., LTD. SENSITEC ОТСУТСТВУЕТ ОТСУТСТВУЕТ NF-3101 1200</t>
  </si>
  <si>
    <t>БЕСКОНТАКТНЫЙ ИНФРАКРАСНЫЙ ТЕРМОМЕТР SENSITEC NF-3101 : СРЕДСТВА (ПРИБОРЫ) ДЛЯ ФУНКЦИОНАЛЬНОЙ ДИАГНОСТИКИ (ДЛЯ ИЗМЕРЕНИЯ ТЕМПЕРАТУРЫ ТЕЛА ЧЕЛОВЕКА): ТЕРМОМЕТРЫ МЕДИЦИНСКИЕ ИНФРАКРАСНЫЕ БЕСКОНТАКТНЫЕ ЭЛЕКТРОННЫЕ (РАБОТАЮТ ОТ 2Х БАТАРЕЕК ТИПА АА), НЕ ОБЪЕДИН БЕСКОНТАКТНЫЙ ИНФРАКРАСНЫЙ ТЕРМОМЕТР SENSITEC NF-3101 : СРЕДСТВА (ПРИБОРЫ) ДЛЯ ФУНКЦИОНАЛЬНОЙ ДИАГНОСТИКИ (ДЛЯ ИЗМЕРЕНИЯ ТЕМПЕРАТУРЫ ТЕЛА ЧЕЛОВЕКА): ТЕРМОМЕТРЫ МЕДИЦИНСКИЕ ИНФРАКРАСНЫЕ БЕСКОНТАКТНЫЕ ЭЛЕКТРОННЫЕ (РАБОТАЮТ ОТ 2Х БАТАРЕЕК ТИПА АА), НЕ ОБ ЪЕДИНЕННЫЕ С ДРУГИМИ ПРИБОРАМИ, ПРЕДНАЗНАЧЕНЫ ДЛЯ МГНО ВЕННОГО БЕСКОНТАКТНОГО ИЗМЕРЕНИЯ ТЕМПЕРАТУРЫ, ПРИНЦИП ДЕЙСТВИЯ ИНФРАКРАСНЫХ ТЕРМОМЕТРОВ SENSITEC ОСНОВАН НА РЕГИСТРАЦИИ ДАННЫХ ИНФРАКРАСНОГО ИЗЛУЧЕНИЯ, ИСХОДЯЩЕГО ОТ ТЕЛА ЧЕЛОВЕКА ИЛИ ПОВЕРХНОСТИ ОБЪЕКТА, С ПОСЛЕДУЮЩИМ ВЫВОДОМ ДАННЫЕ О ТЕМПЕРАТУРЕ НА ДИСПЛЕЙ, В ИНД. УПАК. ВСЕГО МЕСТ-45 КАРТ. КОР. SHENZHEN EVERBEST MACHINERY INDUSTRY CO., LTD. SENSITEC ОТСУТСТВУЕТ ОТСУТСТВУЕТ NF-3101 1350</t>
  </si>
  <si>
    <t>БЕСКОНТАКТНЫЙ ИНФРАКРАСНЫЙ ТЕРМОМЕТР SENSITEC NB-401 : СРЕДСТВА (ПРИБОРЫ) ДЛЯ ФУНКЦИОНАЛЬНОЙ ДИАГНОСТИКИ (ДЛЯ ИЗМЕРЕНИЯ ТЕМПЕРАТУРЫ ТЕЛА ЧЕЛОВЕКА): ТЕРМОМЕТРЫ МЕДИЦИНСКИЕ ИНФРАКРАСНЫЕ БЕСКОНТАКТНЫЕ ЭЛЕКТРОННЫЕ (РАБОТАЮТ ОТ 2Х БАТАРЕЕК ТИПА АА), НЕ ОБЪЕДИНЕ БЕСКОНТАКТНЫЙ ИНФРАКРАСНЫЙ ТЕРМОМЕТР SENSITEC NB-401 : СРЕДСТВА (ПРИБОРЫ) ДЛЯ ФУНКЦИОНАЛЬНОЙ ДИАГНОСТИКИ (ДЛЯ ИЗМЕРЕНИЯ ТЕМПЕРАТУРЫ ТЕЛА ЧЕЛОВЕКА): ТЕРМОМЕТРЫ МЕДИЦИНСКИЕ ИНФРАКРАСНЫЕ БЕСКОНТАКТНЫЕ ЭЛЕКТРОННЫЕ (РАБОТАЮТ ОТ 2Х БАТАРЕЕК ТИПА АА), НЕ ОБЪ ЕДИНЕННЫЕ С ДРУГИМИ ПРИБОРАМИ, ПРЕДНАЗНАЧЕНЫ ДЛЯ МГНО ВЕННОГО БЕСКОНТАКТНОГО ИЗМЕРЕНИЯ ТЕМПЕРАТУРЫ, ПРИНЦИП ДЕЙСТВИЯ ИНФРАКРАСНЫХ ТЕРМОМЕТРОВ SENSITEC ОСНОВАН НА РЕГИСТРАЦИИ ДАННЫХ ИНФРАКРАСНОГО ИЗЛУЧЕНИЯ, ИСХОДЯЩЕГО ОТ ТЕЛА ЧЕЛОВЕКА ИЛИ ПОВЕРХНОСТИ ОБЪЕКТА, С ПОСЛЕДУЮЩИМ ВЫВОДОМ ДАННЫЕ О ТЕМПЕРАТУРЕ НА ДИСПЛЕЙ, В ИНД. УПАК. ВСЕГО МЕСТ-17 КАРТ. КОР. SHENZHEN EVERBEST MACHINERY INDUSTRY CO., LTD. SENSITEC ОТСУТСТВУЕТ ОТСУТСТВУЕТ NB-401 510</t>
  </si>
  <si>
    <t>ВАЖНЕЙШЕЕ И ЖИЗНЕННО НЕОБХОДИМОЕ МЕДИЦ. ИЗДЕЛИЕ, ТЕРМОМЕТР RI-THERMO N БЕЗ ПРИНАДЛЕЖНОСТЕЙ, КОД ОКП 94 4120: ВАЖНЕЙШЕЕ И ЖИЗНЕННО НЕОБХОДИМОЕ МЕДИЦ. ИЗДЕЛИЕ, ТЕРМОМЕТР RI-THERMO N БЕЗ ПРИНАДЛЕЖНОСТЕЙ, КОД ОКП 94 4120: ТРАНСПОРТНЫЙ ПАКЕТ ИЗ ПЛОТНОГО КАРТОНА, ВЕС БРУТТО 350. 000 К. Г. ТЕРМОМЕТР RI-THERMO N, ВАРИАНТ ИСПОЛНЕНИЯ: - ТЕРМОМЕТР RI-THERMO N С НАСТЕННЫ М МОДУЛЕМ РАСШИРЕНИЯ ДЛЯ RI-FORMER RUDOLF RIESTER GMBH RIESTER 3656 700</t>
  </si>
  <si>
    <t>ВАЖНЕЙШЕЕ И ЖИЗНЕННО НЕОБХОДИМОЕ МЕДИЦ. ИЗДЕЛИЕ, ТЕРМОМЕТР RI-THERMO N С ПРИНАДЛЕЖНОСТЯМИ, КОД ОКП 94 4120: ТЕРМОМЕТР RI-THERMO N, ВАРИАНТ ИСПОЛНЕНИЯ: - ТЕРМОМЕТР RI-THERMO N С НАСТЕННЫМ МОДУЛЕМ РАСШИРЕНИЯ ДЛЯ RI-FORMER ТЕРМОМЕТР RI-THERMO N, ВАРИАНТ ИСПО ВАЖНЕЙШЕЕ И ЖИЗНЕННО НЕОБХОДИМОЕ МЕДИЦ. ИЗДЕЛИЕ, ТЕРМОМЕТР RI-THERMO N С ПРИНАДЛЕЖНОСТЯМИ, КОД ОКП 94 4120: ТЕРМОМЕТР RI-THERMO N, ВАРИАНТ ИСПОЛНЕНИЯ: - ТЕРМОМЕТР RI-THERMO N С НАСТЕННЫМ МОДУЛЕМ РАСШИРЕНИЯ ДЛЯ RI-FORMER ТЕРМОМЕТР RI-THERMO N, ВАРИАНТ ИСПОЛНЕНИЯ: - ТЕРМОМЕТР RI-THERMO N С НАСТЕННЫМ МОДУЛЕМ РАСШИРЕНИЯ ДЛЯ RI-FORMER ПРИНАДЛЕЖНОСТИ: - УПАКОВКА С ОДНОРАЗОВЫМИ КОЛПАЧКАМИ - 25 ШТУК В УПАКОВКЕ RUDOLF RIESTER GMBH RIESTER 3656 10 RUDOLF RIESTER GMBH RIESTER 3656* 1</t>
  </si>
  <si>
    <t>ВАЖНЕЙШЕЕ И ЖИЗНЕННО НЕОБХОДИМОЕ МЕДИЦ. ИЗДЕЛИЕ, ТЕРМОМЕТР RI-THERMO N С ПРИНАДЛЕЖНОСТЯМИ, КОД ОКП 94 4120 ПРИНАДЛЕЖНОСТИ: - УПАКОВКА С ОДНОРАЗОВЫМИ КОЛПАЧКАМИ (25 ШТУК В УПАКОВКЕ) - 2 ШТУК ТЕРМОМЕТР RI-THERMO N, ВАРИАНТ ИСПОЛНЕНИЯ: - ТЕРМОМЕТР RI-THERMO N С НАСТЕННЫМ МОДУЛЕМ РАСШИРЕНИЯ ДЛЯ RI-FORMER</t>
  </si>
  <si>
    <t>ВАЖНЕЙШЕЕ И ЖИЗНЕННО НЕОБХОДИМОЕ МЕДИЦ. ИЗДЕЛИЕ, ТЕРМОМЕТР RI-THERMO N БЕЗ ПРИНАДЛЕЖНОСТЕЙ, КОД ОКП 94 4120:__1.0__ ТЕРМОМЕТР RI-THERMO N, ВАРИАНТ ИСПОЛНЕНИЯ: - ТЕРМОМЕТР RI-THERMO N С НАСТЕННЫМ МОДУЛЕМ РАСШИРЕНИЯ ДЛЯ RI-FORMER __1.1__ ИЗГОТОВИТЕЛЬ -RUDOLF RIESTER GMBH БРЕНД -RIESTER АРТИКУЛ -3656 КОЛ-ВО3 ШТ</t>
  </si>
  <si>
    <t>Год</t>
  </si>
  <si>
    <t>Категория</t>
  </si>
  <si>
    <t>Я_ПРОЧИЕ</t>
  </si>
  <si>
    <t>Группа</t>
  </si>
  <si>
    <t>ГЕРМАНИЯ</t>
  </si>
  <si>
    <t>НИДЕРЛАНДЫ</t>
  </si>
  <si>
    <t>ПР-ЛЬ</t>
  </si>
  <si>
    <t>ПР-ЛЬ_ИТОГ</t>
  </si>
  <si>
    <t>Тыс долл</t>
  </si>
  <si>
    <t>МЕДИЦИНСКИЙ</t>
  </si>
  <si>
    <t>РТУТНЫЙ</t>
  </si>
  <si>
    <t>МОДЕЛЬ</t>
  </si>
  <si>
    <t>ИНФРАКРАСНЫЙ</t>
  </si>
  <si>
    <t>NF-3101</t>
  </si>
  <si>
    <t>NB-401</t>
  </si>
  <si>
    <t>RI-THERMO N</t>
  </si>
  <si>
    <t>ТИП ГРАДУСНИКА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</si>
</sst>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_-;\-* #,##0.00_-;_-* &quot;-&quot;??_-;_-@_-"/>
    <numFmt numFmtId="165" formatCode="dd\.mm\.yyyy"/>
    <numFmt numFmtId="166" formatCode="_-* #,##0.0_-;\-* #,##0.0_-;_-* &quot;-&quot;??_-;_-@_-"/>
    <numFmt numFmtId="168" formatCode="_-* #,##0.000_-;\-* #,##0.000_-;_-* &quot;-&quot;??_-;_-@_-"/>
  </numFmts>
  <fonts count="5" x14ac:knownFonts="1">
    <font>
      <sz val="12"/>
      <name val="Calibri"/>
      <family val="2"/>
      <charset val="1"/>
    </font>
    <font>
      <sz val="12"/>
      <name val="Calibri"/>
      <family val="2"/>
      <charset val="1"/>
    </font>
    <font>
      <b/>
      <sz val="10"/>
      <name val="Calibri"/>
      <family val="2"/>
    </font>
    <font>
      <sz val="10"/>
      <name val="Calibri"/>
      <family val="2"/>
    </font>
    <font>
      <sz val="10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0">
    <xf numFmtId="0" fontId="0" fillId="0" borderId="0" xfId="0"/>
    <xf numFmtId="0" fontId="2" fillId="2" borderId="0" xfId="0" applyFont="1" applyFill="1"/>
    <xf numFmtId="0" fontId="2" fillId="0" borderId="0" xfId="0" applyFont="1"/>
    <xf numFmtId="0" fontId="2" fillId="6" borderId="0" xfId="0" applyFont="1" applyFill="1"/>
    <xf numFmtId="0" fontId="2" fillId="4" borderId="0" xfId="0" applyFont="1" applyFill="1"/>
    <xf numFmtId="0" fontId="2" fillId="3" borderId="0" xfId="0" applyFont="1" applyFill="1"/>
    <xf numFmtId="0" fontId="2" fillId="5" borderId="0" xfId="0" applyFont="1" applyFill="1"/>
    <xf numFmtId="0" fontId="3" fillId="0" borderId="0" xfId="0" applyFont="1"/>
    <xf numFmtId="165" fontId="3" fillId="0" borderId="0" xfId="0" applyNumberFormat="1" applyFont="1"/>
    <xf numFmtId="1" fontId="3" fillId="0" borderId="0" xfId="0" applyNumberFormat="1" applyFont="1"/>
    <xf numFmtId="3" fontId="3" fillId="0" borderId="0" xfId="0" applyNumberFormat="1" applyFont="1"/>
    <xf numFmtId="0" fontId="3" fillId="0" borderId="0" xfId="0" applyNumberFormat="1" applyFont="1"/>
    <xf numFmtId="4" fontId="3" fillId="0" borderId="0" xfId="0" applyNumberFormat="1" applyFont="1"/>
    <xf numFmtId="0" fontId="3" fillId="2" borderId="0" xfId="0" applyFont="1" applyFill="1"/>
    <xf numFmtId="0" fontId="4" fillId="0" borderId="0" xfId="0" applyFont="1"/>
    <xf numFmtId="0" fontId="3" fillId="0" borderId="0" xfId="0" applyFont="1" applyFill="1"/>
    <xf numFmtId="166" fontId="2" fillId="3" borderId="0" xfId="1" applyNumberFormat="1" applyFont="1" applyFill="1"/>
    <xf numFmtId="166" fontId="3" fillId="0" borderId="0" xfId="1" applyNumberFormat="1" applyFont="1"/>
    <xf numFmtId="4" fontId="3" fillId="2" borderId="0" xfId="0" applyNumberFormat="1" applyFont="1" applyFill="1"/>
    <xf numFmtId="168" fontId="3" fillId="0" borderId="0" xfId="1" applyNumberFormat="1" applyFont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38"/>
  <sheetViews>
    <sheetView tabSelected="1" topLeftCell="O1" zoomScale="80" zoomScaleNormal="80" workbookViewId="0">
      <pane ySplit="1" topLeftCell="A2" activePane="bottomLeft" state="frozen"/>
      <selection pane="bottomLeft" activeCell="W9" sqref="W9"/>
    </sheetView>
  </sheetViews>
  <sheetFormatPr defaultRowHeight="12.75" x14ac:dyDescent="0.2"/>
  <cols>
    <col min="1" max="1" width="9" style="7"/>
    <col min="2" max="2" width="13.375" style="7" customWidth="1"/>
    <col min="3" max="3" width="9.5" style="7" bestFit="1" customWidth="1"/>
    <col min="4" max="4" width="8.875" style="7" customWidth="1"/>
    <col min="5" max="5" width="8.125" style="7" customWidth="1"/>
    <col min="6" max="13" width="13.375" style="7" customWidth="1"/>
    <col min="14" max="14" width="10.375" style="7" customWidth="1"/>
    <col min="15" max="15" width="8.375" style="7" customWidth="1"/>
    <col min="16" max="16" width="40" style="7" customWidth="1"/>
    <col min="17" max="17" width="11.5" style="7" customWidth="1"/>
    <col min="18" max="18" width="12.5" style="15" customWidth="1"/>
    <col min="19" max="19" width="16.75" style="15" customWidth="1"/>
    <col min="20" max="20" width="14.625" style="15" customWidth="1"/>
    <col min="21" max="21" width="15" style="7" customWidth="1"/>
    <col min="22" max="23" width="11" style="7" customWidth="1"/>
    <col min="24" max="24" width="9.25" style="7" customWidth="1"/>
    <col min="25" max="25" width="9.75" style="17" customWidth="1"/>
    <col min="26" max="32" width="13.375" style="7" customWidth="1"/>
    <col min="33" max="16384" width="9" style="7"/>
  </cols>
  <sheetData>
    <row r="1" spans="1:34" x14ac:dyDescent="0.2">
      <c r="A1" s="1" t="s">
        <v>99</v>
      </c>
      <c r="B1" s="2" t="s">
        <v>0</v>
      </c>
      <c r="C1" s="2" t="s">
        <v>1</v>
      </c>
      <c r="D1" s="3" t="s">
        <v>109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7</v>
      </c>
      <c r="K1" s="2" t="s">
        <v>8</v>
      </c>
      <c r="L1" s="2" t="s">
        <v>9</v>
      </c>
      <c r="M1" s="3" t="s">
        <v>10</v>
      </c>
      <c r="N1" s="3" t="s">
        <v>11</v>
      </c>
      <c r="O1" s="2" t="s">
        <v>12</v>
      </c>
      <c r="P1" s="4" t="s">
        <v>101</v>
      </c>
      <c r="Q1" s="3" t="s">
        <v>110</v>
      </c>
      <c r="R1" s="3" t="s">
        <v>112</v>
      </c>
      <c r="S1" s="3" t="s">
        <v>120</v>
      </c>
      <c r="T1" s="3" t="s">
        <v>125</v>
      </c>
      <c r="U1" s="2" t="s">
        <v>13</v>
      </c>
      <c r="V1" s="3" t="s">
        <v>115</v>
      </c>
      <c r="W1" s="3" t="s">
        <v>116</v>
      </c>
      <c r="X1" s="2" t="s">
        <v>14</v>
      </c>
      <c r="Y1" s="16" t="s">
        <v>100</v>
      </c>
      <c r="Z1" s="2" t="s">
        <v>15</v>
      </c>
      <c r="AA1" s="2" t="s">
        <v>16</v>
      </c>
      <c r="AB1" s="2" t="s">
        <v>17</v>
      </c>
      <c r="AC1" s="2" t="s">
        <v>18</v>
      </c>
      <c r="AD1" s="2" t="s">
        <v>19</v>
      </c>
      <c r="AE1" s="5" t="s">
        <v>117</v>
      </c>
      <c r="AF1" s="6" t="s">
        <v>20</v>
      </c>
      <c r="AH1" s="13"/>
    </row>
    <row r="2" spans="1:34" x14ac:dyDescent="0.2">
      <c r="A2" s="7">
        <v>32</v>
      </c>
      <c r="B2" s="7" t="s">
        <v>26</v>
      </c>
      <c r="C2" s="8">
        <v>42759</v>
      </c>
      <c r="D2" s="9">
        <v>2017</v>
      </c>
      <c r="E2" s="7" t="s">
        <v>25</v>
      </c>
      <c r="G2" s="7" t="s">
        <v>27</v>
      </c>
      <c r="H2" s="7" t="s">
        <v>28</v>
      </c>
      <c r="I2" s="7" t="s">
        <v>29</v>
      </c>
      <c r="J2" s="7" t="s">
        <v>30</v>
      </c>
      <c r="K2" s="7" t="s">
        <v>31</v>
      </c>
      <c r="L2" s="7" t="s">
        <v>21</v>
      </c>
      <c r="M2" s="7" t="s">
        <v>84</v>
      </c>
      <c r="N2" s="7" t="s">
        <v>43</v>
      </c>
      <c r="O2" s="7" t="s">
        <v>23</v>
      </c>
      <c r="P2" s="7" t="s">
        <v>32</v>
      </c>
      <c r="Q2" s="7" t="s">
        <v>37</v>
      </c>
      <c r="R2" s="7" t="s">
        <v>118</v>
      </c>
      <c r="S2" s="7"/>
      <c r="T2" s="7" t="s">
        <v>119</v>
      </c>
      <c r="U2" s="7" t="s">
        <v>33</v>
      </c>
      <c r="V2" s="7" t="s">
        <v>41</v>
      </c>
      <c r="W2" s="7" t="s">
        <v>41</v>
      </c>
      <c r="X2" s="7" t="s">
        <v>34</v>
      </c>
      <c r="Y2" s="10">
        <v>72000</v>
      </c>
      <c r="Z2" s="7">
        <v>2</v>
      </c>
      <c r="AA2" s="11">
        <v>9025112001</v>
      </c>
      <c r="AB2" s="12">
        <v>1300</v>
      </c>
      <c r="AC2" s="12">
        <v>1200</v>
      </c>
      <c r="AD2" s="12">
        <v>25920</v>
      </c>
      <c r="AE2" s="12">
        <f>AD2/1000</f>
        <v>25.92</v>
      </c>
    </row>
    <row r="3" spans="1:34" x14ac:dyDescent="0.2">
      <c r="A3" s="7">
        <v>43</v>
      </c>
      <c r="B3" s="7" t="s">
        <v>36</v>
      </c>
      <c r="C3" s="8">
        <v>42765</v>
      </c>
      <c r="D3" s="9">
        <v>2017</v>
      </c>
      <c r="E3" s="7" t="s">
        <v>25</v>
      </c>
      <c r="G3" s="7" t="s">
        <v>27</v>
      </c>
      <c r="H3" s="7" t="s">
        <v>28</v>
      </c>
      <c r="I3" s="7" t="s">
        <v>29</v>
      </c>
      <c r="J3" s="7" t="s">
        <v>30</v>
      </c>
      <c r="K3" s="7" t="s">
        <v>31</v>
      </c>
      <c r="L3" s="7" t="s">
        <v>21</v>
      </c>
      <c r="M3" s="7" t="s">
        <v>84</v>
      </c>
      <c r="N3" s="7" t="s">
        <v>43</v>
      </c>
      <c r="O3" s="7" t="s">
        <v>23</v>
      </c>
      <c r="P3" s="7" t="s">
        <v>32</v>
      </c>
      <c r="Q3" s="7" t="s">
        <v>37</v>
      </c>
      <c r="R3" s="7" t="s">
        <v>118</v>
      </c>
      <c r="S3" s="7"/>
      <c r="T3" s="7" t="s">
        <v>119</v>
      </c>
      <c r="U3" s="7" t="s">
        <v>33</v>
      </c>
      <c r="V3" s="7" t="s">
        <v>41</v>
      </c>
      <c r="W3" s="7" t="s">
        <v>41</v>
      </c>
      <c r="X3" s="7" t="s">
        <v>34</v>
      </c>
      <c r="Y3" s="10">
        <v>399600</v>
      </c>
      <c r="Z3" s="7">
        <v>2</v>
      </c>
      <c r="AA3" s="11">
        <v>9025112001</v>
      </c>
      <c r="AB3" s="12">
        <v>7402</v>
      </c>
      <c r="AC3" s="12">
        <v>7034</v>
      </c>
      <c r="AD3" s="12">
        <v>159840</v>
      </c>
      <c r="AE3" s="12">
        <f>AD3/1000</f>
        <v>159.84</v>
      </c>
    </row>
    <row r="4" spans="1:34" x14ac:dyDescent="0.2">
      <c r="A4" s="7">
        <v>96</v>
      </c>
      <c r="B4" s="7" t="s">
        <v>39</v>
      </c>
      <c r="C4" s="8">
        <v>42807</v>
      </c>
      <c r="D4" s="9">
        <v>2017</v>
      </c>
      <c r="E4" s="7" t="s">
        <v>25</v>
      </c>
      <c r="G4" s="7" t="s">
        <v>27</v>
      </c>
      <c r="H4" s="7" t="s">
        <v>28</v>
      </c>
      <c r="I4" s="7" t="s">
        <v>29</v>
      </c>
      <c r="J4" s="7" t="s">
        <v>30</v>
      </c>
      <c r="K4" s="7" t="s">
        <v>31</v>
      </c>
      <c r="L4" s="7" t="s">
        <v>21</v>
      </c>
      <c r="M4" s="7" t="s">
        <v>84</v>
      </c>
      <c r="N4" s="7" t="s">
        <v>43</v>
      </c>
      <c r="O4" s="7" t="s">
        <v>23</v>
      </c>
      <c r="P4" s="7" t="s">
        <v>32</v>
      </c>
      <c r="Q4" s="7" t="s">
        <v>37</v>
      </c>
      <c r="R4" s="7" t="s">
        <v>118</v>
      </c>
      <c r="S4" s="7"/>
      <c r="T4" s="7" t="s">
        <v>119</v>
      </c>
      <c r="U4" s="7" t="s">
        <v>33</v>
      </c>
      <c r="V4" s="7" t="s">
        <v>41</v>
      </c>
      <c r="W4" s="7" t="s">
        <v>41</v>
      </c>
      <c r="X4" s="7" t="s">
        <v>34</v>
      </c>
      <c r="Y4" s="10">
        <v>300960</v>
      </c>
      <c r="Z4" s="7">
        <v>2</v>
      </c>
      <c r="AA4" s="11">
        <v>9025112001</v>
      </c>
      <c r="AB4" s="12">
        <v>5643</v>
      </c>
      <c r="AC4" s="12">
        <v>5434</v>
      </c>
      <c r="AD4" s="12">
        <v>120384</v>
      </c>
      <c r="AE4" s="12">
        <f>AD4/1000</f>
        <v>120.384</v>
      </c>
    </row>
    <row r="5" spans="1:34" x14ac:dyDescent="0.2">
      <c r="A5" s="7">
        <v>97</v>
      </c>
      <c r="B5" s="7" t="s">
        <v>40</v>
      </c>
      <c r="C5" s="8">
        <v>42807</v>
      </c>
      <c r="D5" s="9">
        <v>2017</v>
      </c>
      <c r="E5" s="7" t="s">
        <v>25</v>
      </c>
      <c r="G5" s="7" t="s">
        <v>27</v>
      </c>
      <c r="H5" s="7" t="s">
        <v>28</v>
      </c>
      <c r="I5" s="7" t="s">
        <v>29</v>
      </c>
      <c r="J5" s="7" t="s">
        <v>30</v>
      </c>
      <c r="K5" s="7" t="s">
        <v>31</v>
      </c>
      <c r="L5" s="7" t="s">
        <v>21</v>
      </c>
      <c r="M5" s="7" t="s">
        <v>84</v>
      </c>
      <c r="N5" s="7" t="s">
        <v>43</v>
      </c>
      <c r="O5" s="7" t="s">
        <v>23</v>
      </c>
      <c r="P5" s="7" t="s">
        <v>32</v>
      </c>
      <c r="Q5" s="7" t="s">
        <v>37</v>
      </c>
      <c r="R5" s="7" t="s">
        <v>118</v>
      </c>
      <c r="S5" s="7"/>
      <c r="T5" s="7" t="s">
        <v>119</v>
      </c>
      <c r="U5" s="7" t="s">
        <v>33</v>
      </c>
      <c r="V5" s="7" t="s">
        <v>41</v>
      </c>
      <c r="W5" s="7" t="s">
        <v>41</v>
      </c>
      <c r="X5" s="7" t="s">
        <v>34</v>
      </c>
      <c r="Y5" s="10">
        <v>200160</v>
      </c>
      <c r="Z5" s="7">
        <v>5</v>
      </c>
      <c r="AA5" s="11">
        <v>9025112001</v>
      </c>
      <c r="AB5" s="12">
        <v>3336</v>
      </c>
      <c r="AC5" s="12">
        <v>3058</v>
      </c>
      <c r="AD5" s="12">
        <v>80064</v>
      </c>
      <c r="AE5" s="12">
        <f>AD5/1000</f>
        <v>80.063999999999993</v>
      </c>
    </row>
    <row r="6" spans="1:34" x14ac:dyDescent="0.2">
      <c r="A6" s="7">
        <v>11636</v>
      </c>
      <c r="B6" s="7" t="s">
        <v>51</v>
      </c>
      <c r="C6" s="8">
        <v>42849</v>
      </c>
      <c r="D6" s="9">
        <v>2017</v>
      </c>
      <c r="E6" s="7" t="s">
        <v>25</v>
      </c>
      <c r="G6" s="7" t="s">
        <v>45</v>
      </c>
      <c r="I6" s="7" t="s">
        <v>46</v>
      </c>
      <c r="J6" s="7" t="s">
        <v>47</v>
      </c>
      <c r="K6" s="7" t="s">
        <v>48</v>
      </c>
      <c r="L6" s="7" t="s">
        <v>42</v>
      </c>
      <c r="M6" s="7" t="s">
        <v>114</v>
      </c>
      <c r="N6" s="7" t="s">
        <v>43</v>
      </c>
      <c r="O6" s="7" t="s">
        <v>22</v>
      </c>
      <c r="P6" s="7" t="s">
        <v>102</v>
      </c>
      <c r="Q6" s="7" t="s">
        <v>37</v>
      </c>
      <c r="R6" s="7" t="s">
        <v>118</v>
      </c>
      <c r="S6" s="7" t="s">
        <v>122</v>
      </c>
      <c r="T6" s="14" t="s">
        <v>121</v>
      </c>
      <c r="U6" s="7" t="s">
        <v>49</v>
      </c>
      <c r="V6" s="7" t="s">
        <v>44</v>
      </c>
      <c r="W6" s="7" t="s">
        <v>44</v>
      </c>
      <c r="Y6" s="18">
        <v>1200</v>
      </c>
      <c r="Z6" s="7">
        <v>8</v>
      </c>
      <c r="AA6" s="11">
        <v>9025192000</v>
      </c>
      <c r="AB6" s="12">
        <v>480</v>
      </c>
      <c r="AC6" s="12">
        <v>440</v>
      </c>
      <c r="AD6" s="12">
        <v>22800.9</v>
      </c>
      <c r="AE6" s="12">
        <f>AD6/1000</f>
        <v>22.800900000000002</v>
      </c>
      <c r="AF6" s="7" t="s">
        <v>52</v>
      </c>
    </row>
    <row r="7" spans="1:34" x14ac:dyDescent="0.2">
      <c r="A7" s="7">
        <v>11637</v>
      </c>
      <c r="B7" s="7" t="s">
        <v>51</v>
      </c>
      <c r="C7" s="8">
        <v>42849</v>
      </c>
      <c r="D7" s="9">
        <v>2017</v>
      </c>
      <c r="E7" s="7" t="s">
        <v>25</v>
      </c>
      <c r="G7" s="7" t="s">
        <v>45</v>
      </c>
      <c r="I7" s="7" t="s">
        <v>46</v>
      </c>
      <c r="J7" s="7" t="s">
        <v>47</v>
      </c>
      <c r="K7" s="7" t="s">
        <v>48</v>
      </c>
      <c r="L7" s="7" t="s">
        <v>42</v>
      </c>
      <c r="M7" s="7" t="s">
        <v>114</v>
      </c>
      <c r="N7" s="7" t="s">
        <v>43</v>
      </c>
      <c r="O7" s="7" t="s">
        <v>22</v>
      </c>
      <c r="P7" s="7" t="s">
        <v>103</v>
      </c>
      <c r="Q7" s="7" t="s">
        <v>37</v>
      </c>
      <c r="R7" s="7" t="s">
        <v>118</v>
      </c>
      <c r="S7" s="7" t="s">
        <v>122</v>
      </c>
      <c r="T7" s="14" t="s">
        <v>121</v>
      </c>
      <c r="U7" s="7" t="s">
        <v>49</v>
      </c>
      <c r="V7" s="7" t="s">
        <v>44</v>
      </c>
      <c r="W7" s="7" t="s">
        <v>44</v>
      </c>
      <c r="Y7" s="18">
        <v>1350</v>
      </c>
      <c r="Z7" s="7">
        <v>9</v>
      </c>
      <c r="AA7" s="11">
        <v>9025192000</v>
      </c>
      <c r="AB7" s="12">
        <v>540</v>
      </c>
      <c r="AC7" s="12">
        <v>495</v>
      </c>
      <c r="AD7" s="12">
        <v>25651.03</v>
      </c>
      <c r="AE7" s="12">
        <f>AD7/1000</f>
        <v>25.651029999999999</v>
      </c>
      <c r="AF7" s="7" t="s">
        <v>52</v>
      </c>
    </row>
    <row r="8" spans="1:34" x14ac:dyDescent="0.2">
      <c r="A8" s="7">
        <v>11638</v>
      </c>
      <c r="B8" s="7" t="s">
        <v>51</v>
      </c>
      <c r="C8" s="8">
        <v>42849</v>
      </c>
      <c r="D8" s="9">
        <v>2017</v>
      </c>
      <c r="E8" s="7" t="s">
        <v>25</v>
      </c>
      <c r="G8" s="7" t="s">
        <v>45</v>
      </c>
      <c r="I8" s="7" t="s">
        <v>46</v>
      </c>
      <c r="J8" s="7" t="s">
        <v>47</v>
      </c>
      <c r="K8" s="7" t="s">
        <v>48</v>
      </c>
      <c r="L8" s="7" t="s">
        <v>42</v>
      </c>
      <c r="M8" s="7" t="s">
        <v>114</v>
      </c>
      <c r="N8" s="7" t="s">
        <v>43</v>
      </c>
      <c r="O8" s="7" t="s">
        <v>22</v>
      </c>
      <c r="P8" s="7" t="s">
        <v>104</v>
      </c>
      <c r="Q8" s="7" t="s">
        <v>37</v>
      </c>
      <c r="R8" s="7" t="s">
        <v>118</v>
      </c>
      <c r="S8" s="7" t="s">
        <v>123</v>
      </c>
      <c r="T8" s="14" t="s">
        <v>121</v>
      </c>
      <c r="U8" s="7" t="s">
        <v>49</v>
      </c>
      <c r="V8" s="7" t="s">
        <v>44</v>
      </c>
      <c r="W8" s="7" t="s">
        <v>44</v>
      </c>
      <c r="Y8" s="18">
        <v>510</v>
      </c>
      <c r="Z8" s="7">
        <v>10</v>
      </c>
      <c r="AA8" s="11">
        <v>9025192000</v>
      </c>
      <c r="AB8" s="12">
        <v>222.7</v>
      </c>
      <c r="AC8" s="12">
        <v>214.2</v>
      </c>
      <c r="AD8" s="12">
        <v>12990.41</v>
      </c>
      <c r="AE8" s="12">
        <f>AD8/1000</f>
        <v>12.990410000000001</v>
      </c>
      <c r="AF8" s="7" t="s">
        <v>52</v>
      </c>
    </row>
    <row r="9" spans="1:34" x14ac:dyDescent="0.2">
      <c r="A9" s="7">
        <v>11824</v>
      </c>
      <c r="B9" s="7" t="s">
        <v>53</v>
      </c>
      <c r="C9" s="8">
        <v>42923</v>
      </c>
      <c r="D9" s="9">
        <v>2017</v>
      </c>
      <c r="E9" s="7" t="s">
        <v>25</v>
      </c>
      <c r="G9" s="7" t="s">
        <v>50</v>
      </c>
      <c r="I9" s="7" t="s">
        <v>54</v>
      </c>
      <c r="J9" s="7" t="s">
        <v>55</v>
      </c>
      <c r="K9" s="7" t="s">
        <v>56</v>
      </c>
      <c r="L9" s="7" t="s">
        <v>38</v>
      </c>
      <c r="M9" s="7" t="s">
        <v>113</v>
      </c>
      <c r="N9" s="7" t="s">
        <v>111</v>
      </c>
      <c r="O9" s="7" t="s">
        <v>24</v>
      </c>
      <c r="P9" s="7" t="s">
        <v>105</v>
      </c>
      <c r="Q9" s="7" t="s">
        <v>37</v>
      </c>
      <c r="R9" s="7" t="s">
        <v>118</v>
      </c>
      <c r="S9" s="7" t="s">
        <v>124</v>
      </c>
      <c r="T9" s="14" t="s">
        <v>121</v>
      </c>
      <c r="U9" s="7" t="s">
        <v>50</v>
      </c>
      <c r="V9" s="7" t="s">
        <v>50</v>
      </c>
      <c r="W9" s="7" t="s">
        <v>50</v>
      </c>
      <c r="X9" s="7" t="s">
        <v>57</v>
      </c>
      <c r="Y9" s="10">
        <v>700</v>
      </c>
      <c r="Z9" s="7">
        <v>3</v>
      </c>
      <c r="AA9" s="11">
        <v>9025192000</v>
      </c>
      <c r="AB9" s="12">
        <v>283</v>
      </c>
      <c r="AC9" s="12">
        <v>280</v>
      </c>
      <c r="AD9" s="12">
        <v>36354.26</v>
      </c>
      <c r="AE9" s="12">
        <f>AD9/1000</f>
        <v>36.354260000000004</v>
      </c>
    </row>
    <row r="10" spans="1:34" x14ac:dyDescent="0.2">
      <c r="A10" s="7">
        <v>15158</v>
      </c>
      <c r="B10" s="7" t="s">
        <v>58</v>
      </c>
      <c r="C10" s="8">
        <v>43004</v>
      </c>
      <c r="D10" s="9">
        <v>2017</v>
      </c>
      <c r="E10" s="7" t="s">
        <v>25</v>
      </c>
      <c r="G10" s="7" t="s">
        <v>50</v>
      </c>
      <c r="I10" s="7" t="s">
        <v>54</v>
      </c>
      <c r="J10" s="7" t="s">
        <v>55</v>
      </c>
      <c r="K10" s="7" t="s">
        <v>56</v>
      </c>
      <c r="L10" s="7" t="s">
        <v>38</v>
      </c>
      <c r="M10" s="7" t="s">
        <v>113</v>
      </c>
      <c r="N10" s="7" t="s">
        <v>43</v>
      </c>
      <c r="O10" s="7" t="s">
        <v>24</v>
      </c>
      <c r="P10" s="7" t="s">
        <v>106</v>
      </c>
      <c r="Q10" s="7" t="s">
        <v>37</v>
      </c>
      <c r="R10" s="7" t="s">
        <v>118</v>
      </c>
      <c r="S10" s="7" t="s">
        <v>124</v>
      </c>
      <c r="T10" s="14" t="s">
        <v>121</v>
      </c>
      <c r="U10" s="7" t="s">
        <v>50</v>
      </c>
      <c r="V10" s="7" t="s">
        <v>50</v>
      </c>
      <c r="W10" s="7" t="s">
        <v>50</v>
      </c>
      <c r="Y10" s="12" t="e">
        <f>ROUND(AC10/#REF!,0)</f>
        <v>#REF!</v>
      </c>
      <c r="Z10" s="7">
        <v>3</v>
      </c>
      <c r="AA10" s="11">
        <v>9025192000</v>
      </c>
      <c r="AB10" s="12">
        <v>0</v>
      </c>
      <c r="AC10" s="12">
        <v>4.8</v>
      </c>
      <c r="AD10" s="12">
        <v>654.01</v>
      </c>
      <c r="AE10" s="12">
        <f>AD10/1000</f>
        <v>0.65400999999999998</v>
      </c>
    </row>
    <row r="11" spans="1:34" x14ac:dyDescent="0.2">
      <c r="A11" s="7">
        <v>19196</v>
      </c>
      <c r="B11" s="7" t="s">
        <v>59</v>
      </c>
      <c r="C11" s="8">
        <v>43047</v>
      </c>
      <c r="D11" s="9">
        <v>2017</v>
      </c>
      <c r="E11" s="7" t="s">
        <v>25</v>
      </c>
      <c r="G11" s="7" t="s">
        <v>50</v>
      </c>
      <c r="H11" s="7" t="s">
        <v>60</v>
      </c>
      <c r="I11" s="7" t="s">
        <v>54</v>
      </c>
      <c r="J11" s="7" t="s">
        <v>55</v>
      </c>
      <c r="K11" s="7" t="s">
        <v>56</v>
      </c>
      <c r="L11" s="7" t="s">
        <v>38</v>
      </c>
      <c r="M11" s="7" t="s">
        <v>113</v>
      </c>
      <c r="N11" s="7" t="s">
        <v>43</v>
      </c>
      <c r="O11" s="7" t="s">
        <v>24</v>
      </c>
      <c r="P11" s="7" t="s">
        <v>107</v>
      </c>
      <c r="Q11" s="7" t="s">
        <v>37</v>
      </c>
      <c r="R11" s="7" t="s">
        <v>118</v>
      </c>
      <c r="S11" s="7" t="s">
        <v>124</v>
      </c>
      <c r="T11" s="14" t="s">
        <v>121</v>
      </c>
      <c r="U11" s="7" t="s">
        <v>50</v>
      </c>
      <c r="V11" s="7" t="s">
        <v>50</v>
      </c>
      <c r="W11" s="7" t="s">
        <v>50</v>
      </c>
      <c r="X11" s="7" t="s">
        <v>57</v>
      </c>
      <c r="Y11" s="10">
        <v>2</v>
      </c>
      <c r="Z11" s="7">
        <v>4</v>
      </c>
      <c r="AA11" s="11">
        <v>9025192000</v>
      </c>
      <c r="AB11" s="12">
        <v>2.2000000000000002</v>
      </c>
      <c r="AC11" s="12">
        <v>2</v>
      </c>
      <c r="AD11" s="12">
        <v>225.86</v>
      </c>
      <c r="AE11" s="12">
        <f>AD11/1000</f>
        <v>0.22586000000000001</v>
      </c>
      <c r="AF11" s="7" t="s">
        <v>61</v>
      </c>
    </row>
    <row r="12" spans="1:34" x14ac:dyDescent="0.2">
      <c r="A12" s="7">
        <v>20515</v>
      </c>
      <c r="B12" s="7" t="s">
        <v>63</v>
      </c>
      <c r="C12" s="8">
        <v>43076</v>
      </c>
      <c r="D12" s="9">
        <v>2017</v>
      </c>
      <c r="E12" s="7" t="s">
        <v>25</v>
      </c>
      <c r="G12" s="7" t="s">
        <v>50</v>
      </c>
      <c r="H12" s="7" t="s">
        <v>64</v>
      </c>
      <c r="I12" s="7" t="s">
        <v>54</v>
      </c>
      <c r="J12" s="7" t="s">
        <v>55</v>
      </c>
      <c r="K12" s="7" t="s">
        <v>65</v>
      </c>
      <c r="L12" s="7" t="s">
        <v>38</v>
      </c>
      <c r="M12" s="7" t="s">
        <v>113</v>
      </c>
      <c r="N12" s="7" t="s">
        <v>43</v>
      </c>
      <c r="O12" s="7" t="s">
        <v>24</v>
      </c>
      <c r="P12" s="7" t="s">
        <v>108</v>
      </c>
      <c r="Q12" s="7" t="s">
        <v>37</v>
      </c>
      <c r="R12" s="7" t="s">
        <v>118</v>
      </c>
      <c r="S12" s="7" t="s">
        <v>124</v>
      </c>
      <c r="T12" s="14" t="s">
        <v>121</v>
      </c>
      <c r="U12" s="7" t="s">
        <v>50</v>
      </c>
      <c r="V12" s="7" t="s">
        <v>50</v>
      </c>
      <c r="W12" s="7" t="s">
        <v>50</v>
      </c>
      <c r="X12" s="7" t="s">
        <v>57</v>
      </c>
      <c r="Y12" s="10">
        <v>3</v>
      </c>
      <c r="Z12" s="7">
        <v>4</v>
      </c>
      <c r="AA12" s="11">
        <v>9025192000</v>
      </c>
      <c r="AB12" s="12">
        <v>3.3</v>
      </c>
      <c r="AC12" s="12">
        <v>3</v>
      </c>
      <c r="AD12" s="12">
        <v>169.54</v>
      </c>
      <c r="AE12" s="12">
        <f>AD12/1000</f>
        <v>0.16954</v>
      </c>
    </row>
    <row r="13" spans="1:34" x14ac:dyDescent="0.2">
      <c r="A13" s="7">
        <v>22036</v>
      </c>
      <c r="B13" s="7" t="s">
        <v>66</v>
      </c>
      <c r="C13" s="8">
        <v>43178</v>
      </c>
      <c r="D13" s="9">
        <v>2018</v>
      </c>
      <c r="E13" s="7" t="s">
        <v>25</v>
      </c>
      <c r="G13" s="7" t="s">
        <v>67</v>
      </c>
      <c r="H13" s="7" t="s">
        <v>68</v>
      </c>
      <c r="I13" s="7" t="s">
        <v>29</v>
      </c>
      <c r="J13" s="7" t="s">
        <v>30</v>
      </c>
      <c r="K13" s="7" t="s">
        <v>31</v>
      </c>
      <c r="L13" s="7" t="s">
        <v>21</v>
      </c>
      <c r="M13" s="7" t="s">
        <v>84</v>
      </c>
      <c r="N13" s="7" t="s">
        <v>43</v>
      </c>
      <c r="O13" s="7" t="s">
        <v>23</v>
      </c>
      <c r="P13" s="7" t="s">
        <v>69</v>
      </c>
      <c r="Q13" s="7" t="s">
        <v>37</v>
      </c>
      <c r="R13" s="7" t="s">
        <v>118</v>
      </c>
      <c r="S13" s="7"/>
      <c r="T13" s="7" t="s">
        <v>119</v>
      </c>
      <c r="U13" s="7" t="s">
        <v>70</v>
      </c>
      <c r="V13" s="7" t="s">
        <v>41</v>
      </c>
      <c r="W13" s="7" t="s">
        <v>41</v>
      </c>
      <c r="X13" s="7" t="s">
        <v>34</v>
      </c>
      <c r="Y13" s="10">
        <v>704</v>
      </c>
      <c r="Z13" s="7">
        <v>3</v>
      </c>
      <c r="AA13" s="11">
        <v>9025112001</v>
      </c>
      <c r="AB13" s="12">
        <v>14.500400000000001</v>
      </c>
      <c r="AC13" s="12">
        <v>13.5</v>
      </c>
      <c r="AD13" s="12">
        <v>512.79999999999995</v>
      </c>
      <c r="AE13" s="12">
        <f>AD13/1000</f>
        <v>0.51279999999999992</v>
      </c>
    </row>
    <row r="14" spans="1:34" x14ac:dyDescent="0.2">
      <c r="A14" s="7">
        <v>22160</v>
      </c>
      <c r="B14" s="7" t="s">
        <v>71</v>
      </c>
      <c r="C14" s="8">
        <v>43374</v>
      </c>
      <c r="D14" s="9">
        <v>2018</v>
      </c>
      <c r="E14" s="7" t="s">
        <v>25</v>
      </c>
      <c r="G14" s="7" t="s">
        <v>67</v>
      </c>
      <c r="H14" s="7" t="s">
        <v>68</v>
      </c>
      <c r="I14" s="7" t="s">
        <v>29</v>
      </c>
      <c r="J14" s="7" t="s">
        <v>35</v>
      </c>
      <c r="K14" s="7" t="s">
        <v>31</v>
      </c>
      <c r="L14" s="7" t="s">
        <v>21</v>
      </c>
      <c r="M14" s="7" t="s">
        <v>84</v>
      </c>
      <c r="N14" s="7" t="s">
        <v>43</v>
      </c>
      <c r="O14" s="7" t="s">
        <v>23</v>
      </c>
      <c r="P14" s="7" t="s">
        <v>69</v>
      </c>
      <c r="Q14" s="7" t="s">
        <v>37</v>
      </c>
      <c r="R14" s="7" t="s">
        <v>118</v>
      </c>
      <c r="S14" s="7"/>
      <c r="T14" s="7" t="s">
        <v>119</v>
      </c>
      <c r="U14" s="7" t="s">
        <v>70</v>
      </c>
      <c r="V14" s="7" t="s">
        <v>41</v>
      </c>
      <c r="W14" s="7" t="s">
        <v>41</v>
      </c>
      <c r="X14" s="7" t="s">
        <v>34</v>
      </c>
      <c r="Y14" s="10">
        <v>420000</v>
      </c>
      <c r="Z14" s="7">
        <v>2</v>
      </c>
      <c r="AA14" s="11">
        <v>9025112001</v>
      </c>
      <c r="AB14" s="12">
        <v>7150</v>
      </c>
      <c r="AC14" s="12">
        <v>6510</v>
      </c>
      <c r="AD14" s="12">
        <v>191120</v>
      </c>
      <c r="AE14" s="12">
        <f>AD14/1000</f>
        <v>191.12</v>
      </c>
    </row>
    <row r="15" spans="1:34" x14ac:dyDescent="0.2">
      <c r="A15" s="7">
        <v>22306</v>
      </c>
      <c r="B15" s="7" t="s">
        <v>72</v>
      </c>
      <c r="C15" s="8">
        <v>43444</v>
      </c>
      <c r="D15" s="9">
        <v>2018</v>
      </c>
      <c r="E15" s="7" t="s">
        <v>25</v>
      </c>
      <c r="G15" s="7" t="s">
        <v>67</v>
      </c>
      <c r="H15" s="7" t="s">
        <v>68</v>
      </c>
      <c r="I15" s="7" t="s">
        <v>29</v>
      </c>
      <c r="J15" s="7" t="s">
        <v>30</v>
      </c>
      <c r="K15" s="7" t="s">
        <v>31</v>
      </c>
      <c r="L15" s="7" t="s">
        <v>21</v>
      </c>
      <c r="M15" s="7" t="s">
        <v>84</v>
      </c>
      <c r="N15" s="7" t="s">
        <v>43</v>
      </c>
      <c r="O15" s="7" t="s">
        <v>23</v>
      </c>
      <c r="P15" s="7" t="s">
        <v>69</v>
      </c>
      <c r="Q15" s="7" t="s">
        <v>37</v>
      </c>
      <c r="R15" s="7" t="s">
        <v>118</v>
      </c>
      <c r="S15" s="7"/>
      <c r="T15" s="7" t="s">
        <v>119</v>
      </c>
      <c r="U15" s="7" t="s">
        <v>70</v>
      </c>
      <c r="V15" s="7" t="s">
        <v>41</v>
      </c>
      <c r="W15" s="7" t="s">
        <v>41</v>
      </c>
      <c r="X15" s="7" t="s">
        <v>34</v>
      </c>
      <c r="Y15" s="10">
        <v>400644</v>
      </c>
      <c r="Z15" s="7">
        <v>3</v>
      </c>
      <c r="AA15" s="11">
        <v>9025112001</v>
      </c>
      <c r="AB15" s="12">
        <v>7270.2812000000004</v>
      </c>
      <c r="AC15" s="12">
        <v>6851</v>
      </c>
      <c r="AD15" s="12">
        <v>160285.34</v>
      </c>
      <c r="AE15" s="12">
        <f>AD15/1000</f>
        <v>160.28533999999999</v>
      </c>
    </row>
    <row r="16" spans="1:34" x14ac:dyDescent="0.2">
      <c r="A16" s="7">
        <v>22351</v>
      </c>
      <c r="B16" s="7" t="s">
        <v>73</v>
      </c>
      <c r="C16" s="8">
        <v>43459</v>
      </c>
      <c r="D16" s="9">
        <v>2018</v>
      </c>
      <c r="E16" s="7" t="s">
        <v>25</v>
      </c>
      <c r="G16" s="7" t="s">
        <v>67</v>
      </c>
      <c r="H16" s="7" t="s">
        <v>68</v>
      </c>
      <c r="I16" s="7" t="s">
        <v>29</v>
      </c>
      <c r="J16" s="7" t="s">
        <v>30</v>
      </c>
      <c r="K16" s="7" t="s">
        <v>31</v>
      </c>
      <c r="L16" s="7" t="s">
        <v>21</v>
      </c>
      <c r="M16" s="7" t="s">
        <v>84</v>
      </c>
      <c r="N16" s="7" t="s">
        <v>43</v>
      </c>
      <c r="O16" s="7" t="s">
        <v>23</v>
      </c>
      <c r="P16" s="7" t="s">
        <v>74</v>
      </c>
      <c r="Q16" s="7" t="s">
        <v>37</v>
      </c>
      <c r="R16" s="7" t="s">
        <v>118</v>
      </c>
      <c r="S16" s="7"/>
      <c r="T16" s="7" t="s">
        <v>119</v>
      </c>
      <c r="U16" s="7" t="s">
        <v>70</v>
      </c>
      <c r="V16" s="7" t="s">
        <v>41</v>
      </c>
      <c r="W16" s="7" t="s">
        <v>41</v>
      </c>
      <c r="X16" s="7" t="s">
        <v>34</v>
      </c>
      <c r="Y16" s="10">
        <v>400320</v>
      </c>
      <c r="Z16" s="7">
        <v>2</v>
      </c>
      <c r="AA16" s="11">
        <v>9025112001</v>
      </c>
      <c r="AB16" s="12">
        <v>7228</v>
      </c>
      <c r="AC16" s="12">
        <v>6811</v>
      </c>
      <c r="AD16" s="12">
        <v>160128</v>
      </c>
      <c r="AE16" s="12">
        <f>AD16/1000</f>
        <v>160.12799999999999</v>
      </c>
    </row>
    <row r="17" spans="1:31" x14ac:dyDescent="0.2">
      <c r="A17" s="7">
        <v>24926</v>
      </c>
      <c r="B17" s="7" t="s">
        <v>75</v>
      </c>
      <c r="C17" s="8">
        <v>43137</v>
      </c>
      <c r="D17" s="9">
        <v>2018</v>
      </c>
      <c r="E17" s="7" t="s">
        <v>25</v>
      </c>
      <c r="G17" s="7" t="s">
        <v>50</v>
      </c>
      <c r="H17" s="7" t="s">
        <v>64</v>
      </c>
      <c r="I17" s="7" t="s">
        <v>54</v>
      </c>
      <c r="J17" s="7" t="s">
        <v>62</v>
      </c>
      <c r="K17" s="7" t="s">
        <v>76</v>
      </c>
      <c r="L17" s="7" t="s">
        <v>38</v>
      </c>
      <c r="M17" s="7" t="s">
        <v>113</v>
      </c>
      <c r="N17" s="7" t="s">
        <v>43</v>
      </c>
      <c r="O17" s="7" t="s">
        <v>24</v>
      </c>
      <c r="P17" s="7" t="s">
        <v>77</v>
      </c>
      <c r="Q17" s="7" t="s">
        <v>37</v>
      </c>
      <c r="R17" s="7" t="s">
        <v>118</v>
      </c>
      <c r="S17" s="7" t="s">
        <v>124</v>
      </c>
      <c r="T17" s="14" t="s">
        <v>121</v>
      </c>
      <c r="U17" s="7" t="s">
        <v>50</v>
      </c>
      <c r="V17" s="7" t="s">
        <v>50</v>
      </c>
      <c r="W17" s="7" t="s">
        <v>50</v>
      </c>
      <c r="X17" s="7" t="s">
        <v>57</v>
      </c>
      <c r="Y17" s="10">
        <v>2</v>
      </c>
      <c r="Z17" s="7">
        <v>2</v>
      </c>
      <c r="AA17" s="11">
        <v>9025192000</v>
      </c>
      <c r="AB17" s="12">
        <v>1.1000000000000001</v>
      </c>
      <c r="AC17" s="12">
        <v>1</v>
      </c>
      <c r="AD17" s="12">
        <v>193.9</v>
      </c>
      <c r="AE17" s="12">
        <f>AD17/1000</f>
        <v>0.19390000000000002</v>
      </c>
    </row>
    <row r="18" spans="1:31" x14ac:dyDescent="0.2">
      <c r="A18" s="7">
        <v>25851</v>
      </c>
      <c r="B18" s="7" t="s">
        <v>78</v>
      </c>
      <c r="C18" s="8">
        <v>43165</v>
      </c>
      <c r="D18" s="9">
        <v>2018</v>
      </c>
      <c r="E18" s="7" t="s">
        <v>25</v>
      </c>
      <c r="G18" s="7" t="s">
        <v>50</v>
      </c>
      <c r="H18" s="7" t="s">
        <v>64</v>
      </c>
      <c r="I18" s="7" t="s">
        <v>54</v>
      </c>
      <c r="J18" s="7" t="s">
        <v>55</v>
      </c>
      <c r="K18" s="7" t="s">
        <v>76</v>
      </c>
      <c r="L18" s="7" t="s">
        <v>38</v>
      </c>
      <c r="M18" s="7" t="s">
        <v>113</v>
      </c>
      <c r="N18" s="7" t="s">
        <v>43</v>
      </c>
      <c r="O18" s="7" t="s">
        <v>24</v>
      </c>
      <c r="P18" s="7" t="s">
        <v>79</v>
      </c>
      <c r="Q18" s="7" t="s">
        <v>37</v>
      </c>
      <c r="R18" s="7" t="s">
        <v>118</v>
      </c>
      <c r="S18" s="7" t="s">
        <v>124</v>
      </c>
      <c r="T18" s="14" t="s">
        <v>121</v>
      </c>
      <c r="U18" s="7" t="s">
        <v>50</v>
      </c>
      <c r="V18" s="7" t="s">
        <v>50</v>
      </c>
      <c r="W18" s="7" t="s">
        <v>50</v>
      </c>
      <c r="X18" s="7" t="s">
        <v>57</v>
      </c>
      <c r="Y18" s="10">
        <v>2</v>
      </c>
      <c r="Z18" s="7">
        <v>2</v>
      </c>
      <c r="AA18" s="11">
        <v>9025192000</v>
      </c>
      <c r="AB18" s="12">
        <v>1.1000000000000001</v>
      </c>
      <c r="AC18" s="12">
        <v>1</v>
      </c>
      <c r="AD18" s="12">
        <v>235.73</v>
      </c>
      <c r="AE18" s="12">
        <f>AD18/1000</f>
        <v>0.23573</v>
      </c>
    </row>
    <row r="19" spans="1:31" x14ac:dyDescent="0.2">
      <c r="A19" s="7">
        <v>28917</v>
      </c>
      <c r="B19" s="7" t="s">
        <v>80</v>
      </c>
      <c r="C19" s="8">
        <v>43270</v>
      </c>
      <c r="D19" s="9">
        <v>2018</v>
      </c>
      <c r="E19" s="7" t="s">
        <v>25</v>
      </c>
      <c r="G19" s="7" t="s">
        <v>50</v>
      </c>
      <c r="H19" s="7" t="s">
        <v>64</v>
      </c>
      <c r="I19" s="7" t="s">
        <v>54</v>
      </c>
      <c r="J19" s="7" t="s">
        <v>55</v>
      </c>
      <c r="K19" s="7" t="s">
        <v>76</v>
      </c>
      <c r="L19" s="7" t="s">
        <v>38</v>
      </c>
      <c r="M19" s="7" t="s">
        <v>113</v>
      </c>
      <c r="N19" s="7" t="s">
        <v>43</v>
      </c>
      <c r="O19" s="7" t="s">
        <v>24</v>
      </c>
      <c r="P19" s="7" t="s">
        <v>81</v>
      </c>
      <c r="Q19" s="7" t="s">
        <v>37</v>
      </c>
      <c r="R19" s="7" t="s">
        <v>118</v>
      </c>
      <c r="S19" s="7" t="s">
        <v>124</v>
      </c>
      <c r="T19" s="14" t="s">
        <v>121</v>
      </c>
      <c r="U19" s="7" t="s">
        <v>50</v>
      </c>
      <c r="V19" s="7" t="s">
        <v>50</v>
      </c>
      <c r="W19" s="7" t="s">
        <v>50</v>
      </c>
      <c r="X19" s="7" t="s">
        <v>57</v>
      </c>
      <c r="Y19" s="10">
        <v>62</v>
      </c>
      <c r="Z19" s="7">
        <v>2</v>
      </c>
      <c r="AA19" s="11">
        <v>9025192000</v>
      </c>
      <c r="AB19" s="12">
        <v>15.0007</v>
      </c>
      <c r="AC19" s="12">
        <v>14.3</v>
      </c>
      <c r="AD19" s="12">
        <v>2700</v>
      </c>
      <c r="AE19" s="12">
        <f>AD19/1000</f>
        <v>2.7</v>
      </c>
    </row>
    <row r="20" spans="1:31" x14ac:dyDescent="0.2">
      <c r="A20" s="7">
        <v>29318</v>
      </c>
      <c r="B20" s="7" t="s">
        <v>82</v>
      </c>
      <c r="C20" s="8">
        <v>43290</v>
      </c>
      <c r="D20" s="9">
        <v>2018</v>
      </c>
      <c r="E20" s="7" t="s">
        <v>25</v>
      </c>
      <c r="G20" s="7" t="s">
        <v>50</v>
      </c>
      <c r="H20" s="7" t="s">
        <v>64</v>
      </c>
      <c r="I20" s="7" t="s">
        <v>54</v>
      </c>
      <c r="J20" s="7" t="s">
        <v>55</v>
      </c>
      <c r="K20" s="7" t="s">
        <v>76</v>
      </c>
      <c r="L20" s="7" t="s">
        <v>38</v>
      </c>
      <c r="M20" s="7" t="s">
        <v>113</v>
      </c>
      <c r="N20" s="7" t="s">
        <v>43</v>
      </c>
      <c r="O20" s="7" t="s">
        <v>24</v>
      </c>
      <c r="P20" s="7" t="s">
        <v>83</v>
      </c>
      <c r="Q20" s="7" t="s">
        <v>37</v>
      </c>
      <c r="R20" s="7" t="s">
        <v>118</v>
      </c>
      <c r="S20" s="7" t="s">
        <v>124</v>
      </c>
      <c r="T20" s="14" t="s">
        <v>121</v>
      </c>
      <c r="U20" s="7" t="s">
        <v>50</v>
      </c>
      <c r="V20" s="7" t="s">
        <v>50</v>
      </c>
      <c r="W20" s="7" t="s">
        <v>50</v>
      </c>
      <c r="X20" s="7" t="s">
        <v>57</v>
      </c>
      <c r="Y20" s="10">
        <v>2</v>
      </c>
      <c r="Z20" s="7">
        <v>2</v>
      </c>
      <c r="AA20" s="11">
        <v>9025192000</v>
      </c>
      <c r="AB20" s="12">
        <v>0.6</v>
      </c>
      <c r="AC20" s="12">
        <v>0.5</v>
      </c>
      <c r="AD20" s="12">
        <v>217.17</v>
      </c>
      <c r="AE20" s="12">
        <f>AD20/1000</f>
        <v>0.21716999999999997</v>
      </c>
    </row>
    <row r="21" spans="1:31" x14ac:dyDescent="0.2">
      <c r="A21" s="7">
        <v>43856</v>
      </c>
      <c r="B21" s="7" t="s">
        <v>85</v>
      </c>
      <c r="C21" s="8">
        <v>43501</v>
      </c>
      <c r="D21" s="9">
        <v>2019</v>
      </c>
      <c r="E21" s="7" t="s">
        <v>25</v>
      </c>
      <c r="G21" s="7" t="s">
        <v>67</v>
      </c>
      <c r="H21" s="7" t="s">
        <v>68</v>
      </c>
      <c r="I21" s="7" t="s">
        <v>29</v>
      </c>
      <c r="J21" s="7" t="s">
        <v>30</v>
      </c>
      <c r="K21" s="7" t="s">
        <v>31</v>
      </c>
      <c r="L21" s="7" t="s">
        <v>21</v>
      </c>
      <c r="M21" s="7" t="s">
        <v>84</v>
      </c>
      <c r="N21" s="7" t="s">
        <v>43</v>
      </c>
      <c r="O21" s="7" t="s">
        <v>23</v>
      </c>
      <c r="P21" s="7" t="s">
        <v>86</v>
      </c>
      <c r="Q21" s="7" t="s">
        <v>37</v>
      </c>
      <c r="R21" s="7" t="s">
        <v>118</v>
      </c>
      <c r="S21" s="7"/>
      <c r="T21" s="7" t="s">
        <v>119</v>
      </c>
      <c r="U21" s="7" t="s">
        <v>70</v>
      </c>
      <c r="V21" s="7" t="s">
        <v>41</v>
      </c>
      <c r="W21" s="7" t="s">
        <v>41</v>
      </c>
      <c r="X21" s="7" t="s">
        <v>34</v>
      </c>
      <c r="Y21" s="10">
        <v>400320</v>
      </c>
      <c r="Z21" s="7">
        <v>3</v>
      </c>
      <c r="AA21" s="11">
        <v>9025112001</v>
      </c>
      <c r="AB21" s="12">
        <v>7200.2</v>
      </c>
      <c r="AC21" s="12">
        <v>6805.44</v>
      </c>
      <c r="AD21" s="12">
        <v>160128</v>
      </c>
      <c r="AE21" s="12">
        <f>AD21/1000</f>
        <v>160.12799999999999</v>
      </c>
    </row>
    <row r="22" spans="1:31" x14ac:dyDescent="0.2">
      <c r="A22" s="7">
        <v>43966</v>
      </c>
      <c r="B22" s="7" t="s">
        <v>87</v>
      </c>
      <c r="C22" s="8">
        <v>43607</v>
      </c>
      <c r="D22" s="9">
        <v>2019</v>
      </c>
      <c r="E22" s="7" t="s">
        <v>25</v>
      </c>
      <c r="G22" s="7" t="s">
        <v>67</v>
      </c>
      <c r="H22" s="7" t="s">
        <v>88</v>
      </c>
      <c r="I22" s="7" t="s">
        <v>29</v>
      </c>
      <c r="J22" s="7" t="s">
        <v>30</v>
      </c>
      <c r="K22" s="7" t="s">
        <v>31</v>
      </c>
      <c r="L22" s="7" t="s">
        <v>21</v>
      </c>
      <c r="M22" s="7" t="s">
        <v>84</v>
      </c>
      <c r="N22" s="7" t="s">
        <v>43</v>
      </c>
      <c r="O22" s="7" t="s">
        <v>23</v>
      </c>
      <c r="P22" s="7" t="s">
        <v>89</v>
      </c>
      <c r="Q22" s="7" t="s">
        <v>37</v>
      </c>
      <c r="R22" s="7" t="s">
        <v>118</v>
      </c>
      <c r="S22" s="7"/>
      <c r="T22" s="7" t="s">
        <v>119</v>
      </c>
      <c r="U22" s="7" t="s">
        <v>70</v>
      </c>
      <c r="V22" s="7" t="s">
        <v>41</v>
      </c>
      <c r="W22" s="7" t="s">
        <v>41</v>
      </c>
      <c r="X22" s="7" t="s">
        <v>34</v>
      </c>
      <c r="Y22" s="10">
        <v>10080</v>
      </c>
      <c r="Z22" s="7">
        <v>3</v>
      </c>
      <c r="AA22" s="11">
        <v>9025112001</v>
      </c>
      <c r="AB22" s="12">
        <v>193.2</v>
      </c>
      <c r="AC22" s="12">
        <v>171.36</v>
      </c>
      <c r="AD22" s="12">
        <v>15684.48</v>
      </c>
      <c r="AE22" s="12">
        <f>AD22/1000</f>
        <v>15.684479999999999</v>
      </c>
    </row>
    <row r="23" spans="1:31" x14ac:dyDescent="0.2">
      <c r="A23" s="7">
        <v>45097</v>
      </c>
      <c r="B23" s="7" t="s">
        <v>90</v>
      </c>
      <c r="C23" s="8">
        <v>43488</v>
      </c>
      <c r="D23" s="9">
        <v>2019</v>
      </c>
      <c r="E23" s="7" t="s">
        <v>25</v>
      </c>
      <c r="G23" s="7" t="s">
        <v>50</v>
      </c>
      <c r="H23" s="7" t="s">
        <v>64</v>
      </c>
      <c r="I23" s="7" t="s">
        <v>54</v>
      </c>
      <c r="J23" s="7" t="s">
        <v>55</v>
      </c>
      <c r="K23" s="7" t="s">
        <v>76</v>
      </c>
      <c r="L23" s="7" t="s">
        <v>38</v>
      </c>
      <c r="M23" s="7" t="s">
        <v>113</v>
      </c>
      <c r="N23" s="7" t="s">
        <v>43</v>
      </c>
      <c r="O23" s="7" t="s">
        <v>24</v>
      </c>
      <c r="P23" s="7" t="s">
        <v>91</v>
      </c>
      <c r="Q23" s="7" t="s">
        <v>37</v>
      </c>
      <c r="R23" s="7" t="s">
        <v>118</v>
      </c>
      <c r="S23" s="7" t="s">
        <v>124</v>
      </c>
      <c r="T23" s="14" t="s">
        <v>121</v>
      </c>
      <c r="U23" s="7" t="s">
        <v>50</v>
      </c>
      <c r="V23" s="7" t="s">
        <v>50</v>
      </c>
      <c r="W23" s="7" t="s">
        <v>50</v>
      </c>
      <c r="X23" s="7" t="s">
        <v>57</v>
      </c>
      <c r="Y23" s="10">
        <v>33</v>
      </c>
      <c r="Z23" s="7">
        <v>3</v>
      </c>
      <c r="AA23" s="11">
        <v>9025192000</v>
      </c>
      <c r="AB23" s="12">
        <v>22.0001</v>
      </c>
      <c r="AC23" s="12">
        <v>19</v>
      </c>
      <c r="AD23" s="12">
        <v>1398.44</v>
      </c>
      <c r="AE23" s="12">
        <f>AD23/1000</f>
        <v>1.3984400000000001</v>
      </c>
    </row>
    <row r="24" spans="1:31" x14ac:dyDescent="0.2">
      <c r="A24" s="7">
        <v>46787</v>
      </c>
      <c r="B24" s="7" t="s">
        <v>92</v>
      </c>
      <c r="C24" s="8">
        <v>43565</v>
      </c>
      <c r="D24" s="9">
        <v>2019</v>
      </c>
      <c r="E24" s="7" t="s">
        <v>25</v>
      </c>
      <c r="G24" s="7" t="s">
        <v>50</v>
      </c>
      <c r="H24" s="7" t="s">
        <v>93</v>
      </c>
      <c r="I24" s="7" t="s">
        <v>54</v>
      </c>
      <c r="J24" s="7" t="s">
        <v>55</v>
      </c>
      <c r="K24" s="7" t="s">
        <v>76</v>
      </c>
      <c r="L24" s="7" t="s">
        <v>38</v>
      </c>
      <c r="M24" s="7" t="s">
        <v>113</v>
      </c>
      <c r="N24" s="7" t="s">
        <v>43</v>
      </c>
      <c r="O24" s="7" t="s">
        <v>24</v>
      </c>
      <c r="P24" s="7" t="s">
        <v>94</v>
      </c>
      <c r="Q24" s="7" t="s">
        <v>37</v>
      </c>
      <c r="R24" s="7" t="s">
        <v>118</v>
      </c>
      <c r="S24" s="7" t="s">
        <v>124</v>
      </c>
      <c r="T24" s="14" t="s">
        <v>121</v>
      </c>
      <c r="U24" s="7" t="s">
        <v>50</v>
      </c>
      <c r="V24" s="7" t="s">
        <v>50</v>
      </c>
      <c r="W24" s="7" t="s">
        <v>50</v>
      </c>
      <c r="X24" s="7" t="s">
        <v>57</v>
      </c>
      <c r="Y24" s="10">
        <v>4</v>
      </c>
      <c r="Z24" s="7">
        <v>2</v>
      </c>
      <c r="AA24" s="11">
        <v>9025192000</v>
      </c>
      <c r="AB24" s="12">
        <v>4</v>
      </c>
      <c r="AC24" s="12">
        <v>3.2</v>
      </c>
      <c r="AD24" s="12">
        <v>240.44</v>
      </c>
      <c r="AE24" s="12">
        <f>AD24/1000</f>
        <v>0.24043999999999999</v>
      </c>
    </row>
    <row r="25" spans="1:31" x14ac:dyDescent="0.2">
      <c r="A25" s="7">
        <v>60411</v>
      </c>
      <c r="B25" s="7" t="s">
        <v>95</v>
      </c>
      <c r="C25" s="8">
        <v>43711</v>
      </c>
      <c r="D25" s="9">
        <v>2019</v>
      </c>
      <c r="E25" s="7" t="s">
        <v>25</v>
      </c>
      <c r="G25" s="7" t="s">
        <v>50</v>
      </c>
      <c r="H25" s="7" t="s">
        <v>93</v>
      </c>
      <c r="I25" s="7" t="s">
        <v>54</v>
      </c>
      <c r="J25" s="7" t="s">
        <v>62</v>
      </c>
      <c r="K25" s="7" t="s">
        <v>76</v>
      </c>
      <c r="L25" s="7" t="s">
        <v>38</v>
      </c>
      <c r="M25" s="7" t="s">
        <v>113</v>
      </c>
      <c r="N25" s="7" t="s">
        <v>43</v>
      </c>
      <c r="O25" s="7" t="s">
        <v>24</v>
      </c>
      <c r="P25" s="7" t="s">
        <v>96</v>
      </c>
      <c r="Q25" s="7" t="s">
        <v>37</v>
      </c>
      <c r="R25" s="7" t="s">
        <v>118</v>
      </c>
      <c r="S25" s="7" t="s">
        <v>124</v>
      </c>
      <c r="T25" s="14" t="s">
        <v>121</v>
      </c>
      <c r="U25" s="7" t="s">
        <v>50</v>
      </c>
      <c r="V25" s="7" t="s">
        <v>50</v>
      </c>
      <c r="W25" s="7" t="s">
        <v>50</v>
      </c>
      <c r="X25" s="7" t="s">
        <v>57</v>
      </c>
      <c r="Y25" s="10">
        <v>30</v>
      </c>
      <c r="Z25" s="7">
        <v>2</v>
      </c>
      <c r="AA25" s="11">
        <v>9025192000</v>
      </c>
      <c r="AB25" s="12">
        <v>16</v>
      </c>
      <c r="AC25" s="12">
        <v>15.1</v>
      </c>
      <c r="AD25" s="12">
        <v>1139.32</v>
      </c>
      <c r="AE25" s="12">
        <f>AD25/1000</f>
        <v>1.1393199999999999</v>
      </c>
    </row>
    <row r="26" spans="1:31" x14ac:dyDescent="0.2">
      <c r="A26" s="7">
        <v>64651</v>
      </c>
      <c r="B26" s="7" t="s">
        <v>97</v>
      </c>
      <c r="C26" s="8">
        <v>43783</v>
      </c>
      <c r="D26" s="9">
        <v>2019</v>
      </c>
      <c r="E26" s="7" t="s">
        <v>25</v>
      </c>
      <c r="G26" s="7" t="s">
        <v>50</v>
      </c>
      <c r="H26" s="7" t="s">
        <v>93</v>
      </c>
      <c r="I26" s="7" t="s">
        <v>54</v>
      </c>
      <c r="J26" s="7" t="s">
        <v>62</v>
      </c>
      <c r="K26" s="7" t="s">
        <v>76</v>
      </c>
      <c r="L26" s="7" t="s">
        <v>38</v>
      </c>
      <c r="M26" s="7" t="s">
        <v>113</v>
      </c>
      <c r="N26" s="7" t="s">
        <v>43</v>
      </c>
      <c r="O26" s="7" t="s">
        <v>24</v>
      </c>
      <c r="P26" s="7" t="s">
        <v>98</v>
      </c>
      <c r="Q26" s="7" t="s">
        <v>37</v>
      </c>
      <c r="R26" s="7" t="s">
        <v>118</v>
      </c>
      <c r="S26" s="7" t="s">
        <v>124</v>
      </c>
      <c r="T26" s="14" t="s">
        <v>121</v>
      </c>
      <c r="U26" s="7" t="s">
        <v>50</v>
      </c>
      <c r="V26" s="7" t="s">
        <v>50</v>
      </c>
      <c r="W26" s="7" t="s">
        <v>50</v>
      </c>
      <c r="X26" s="7" t="s">
        <v>57</v>
      </c>
      <c r="Y26" s="10">
        <v>30</v>
      </c>
      <c r="Z26" s="7">
        <v>3</v>
      </c>
      <c r="AA26" s="11">
        <v>9025192000</v>
      </c>
      <c r="AB26" s="12">
        <v>16</v>
      </c>
      <c r="AC26" s="12">
        <v>14</v>
      </c>
      <c r="AD26" s="12">
        <v>1069.8699999999999</v>
      </c>
      <c r="AE26" s="12">
        <f>AD26/1000</f>
        <v>1.0698699999999999</v>
      </c>
    </row>
    <row r="29" spans="1:31" x14ac:dyDescent="0.2">
      <c r="Y29" s="19"/>
    </row>
    <row r="35" spans="17:18" x14ac:dyDescent="0.2">
      <c r="R35" s="7"/>
    </row>
    <row r="38" spans="17:18" x14ac:dyDescent="0.2">
      <c r="Q38" s="15"/>
    </row>
  </sheetData>
  <autoFilter ref="A1:AH1" xr:uid="{56CC7C13-31F7-4C03-9E04-2B0359638345}"/>
  <sortState xmlns:xlrd2="http://schemas.microsoft.com/office/spreadsheetml/2017/richdata2" ref="A2:AF26">
    <sortCondition ref="A2:A26"/>
  </sortState>
  <pageMargins left="0.5" right="0.5" top="1" bottom="1" header="0.5" footer="0.5"/>
  <pageSetup paperSize="9" orientation="portrait" useFirstPageNumber="1" verticalDpi="300" r:id="rId1"/>
  <headerFooter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База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Автор</dc:creator>
  <cp:lastModifiedBy>Anpc</cp:lastModifiedBy>
  <cp:revision>0</cp:revision>
  <dcterms:created xsi:type="dcterms:W3CDTF">2020-04-30T17:31:22Z</dcterms:created>
  <dcterms:modified xsi:type="dcterms:W3CDTF">2020-10-07T06:26:30Z</dcterms:modified>
</cp:coreProperties>
</file>