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9200\Desktop\работа\Отчеты\Газовые картриджи\Отчет\"/>
    </mc:Choice>
  </mc:AlternateContent>
  <xr:revisionPtr revIDLastSave="0" documentId="13_ncr:1_{1A97AA2B-E04F-45C4-9BAE-FE76847E1104}" xr6:coauthVersionLast="47" xr6:coauthVersionMax="47" xr10:uidLastSave="{00000000-0000-0000-0000-000000000000}"/>
  <bookViews>
    <workbookView xWindow="0" yWindow="0" windowWidth="20490" windowHeight="10920" tabRatio="473" firstSheet="3" activeTab="3" xr2:uid="{00000000-000D-0000-FFFF-FFFF00000000}"/>
  </bookViews>
  <sheets>
    <sheet name="Лист2" sheetId="5" state="hidden" r:id="rId1"/>
    <sheet name="Лист3" sheetId="6" state="hidden" r:id="rId2"/>
    <sheet name="ссылки" sheetId="7" state="hidden" r:id="rId3"/>
    <sheet name="БАЗА" sheetId="1" r:id="rId4"/>
  </sheets>
  <definedNames>
    <definedName name="_xlnm._FilterDatabase" localSheetId="3" hidden="1">БАЗА!$A$1:$AF$102</definedName>
    <definedName name="_xlnm._FilterDatabase" localSheetId="0" hidden="1">Лист2!$A$25:$J$35</definedName>
  </definedNames>
  <calcPr calcId="191029"/>
</workbook>
</file>

<file path=xl/calcChain.xml><?xml version="1.0" encoding="utf-8"?>
<calcChain xmlns="http://schemas.openxmlformats.org/spreadsheetml/2006/main">
  <c r="E35" i="5" l="1"/>
  <c r="F35" i="5"/>
  <c r="G35" i="5"/>
  <c r="H35" i="5"/>
  <c r="I35" i="5"/>
  <c r="J35" i="5"/>
  <c r="D35" i="5"/>
  <c r="E33" i="5"/>
  <c r="F33" i="5"/>
  <c r="G33" i="5"/>
  <c r="H33" i="5"/>
  <c r="I33" i="5"/>
  <c r="J33" i="5"/>
  <c r="E29" i="5"/>
  <c r="F29" i="5"/>
  <c r="F30" i="5"/>
  <c r="G29" i="5"/>
  <c r="H29" i="5"/>
  <c r="H30" i="5"/>
  <c r="I29" i="5"/>
  <c r="J29" i="5"/>
  <c r="E31" i="5"/>
  <c r="F31" i="5"/>
  <c r="G31" i="5"/>
  <c r="H31" i="5"/>
  <c r="H32" i="5"/>
  <c r="I31" i="5"/>
  <c r="J31" i="5"/>
  <c r="D31" i="5"/>
  <c r="D32" i="5"/>
  <c r="J32" i="5"/>
  <c r="F32" i="5"/>
  <c r="D29" i="5"/>
  <c r="E27" i="5"/>
  <c r="F27" i="5"/>
  <c r="F28" i="5"/>
  <c r="G27" i="5"/>
  <c r="H27" i="5"/>
  <c r="I27" i="5"/>
  <c r="J27" i="5"/>
  <c r="D27" i="5"/>
  <c r="G28" i="5"/>
  <c r="E34" i="5"/>
  <c r="F34" i="5"/>
  <c r="G34" i="5"/>
  <c r="H34" i="5"/>
  <c r="I34" i="5"/>
  <c r="J34" i="5"/>
  <c r="D34" i="5"/>
  <c r="D33" i="5"/>
  <c r="D28" i="5"/>
  <c r="E32" i="5"/>
  <c r="G32" i="5"/>
  <c r="I32" i="5"/>
  <c r="G30" i="5"/>
  <c r="E30" i="5"/>
  <c r="I30" i="5"/>
  <c r="J30" i="5"/>
  <c r="D30" i="5"/>
  <c r="E28" i="5"/>
  <c r="H28" i="5"/>
  <c r="I28" i="5"/>
  <c r="J28" i="5"/>
  <c r="J19" i="5"/>
  <c r="I19" i="5"/>
  <c r="H19" i="5"/>
  <c r="G19" i="5"/>
  <c r="F19" i="5"/>
  <c r="E19" i="5"/>
  <c r="D19" i="5"/>
  <c r="J15" i="5"/>
  <c r="I15" i="5"/>
  <c r="H15" i="5"/>
  <c r="G15" i="5"/>
  <c r="F15" i="5"/>
  <c r="E15" i="5"/>
  <c r="D15" i="5"/>
  <c r="J11" i="5"/>
  <c r="I11" i="5"/>
  <c r="H11" i="5"/>
  <c r="G11" i="5"/>
  <c r="F11" i="5"/>
  <c r="E11" i="5"/>
  <c r="D11" i="5"/>
  <c r="E7" i="5"/>
  <c r="F7" i="5"/>
  <c r="G7" i="5"/>
  <c r="H7" i="5"/>
  <c r="I7" i="5"/>
  <c r="J7" i="5"/>
  <c r="D7" i="5"/>
</calcChain>
</file>

<file path=xl/sharedStrings.xml><?xml version="1.0" encoding="utf-8"?>
<sst xmlns="http://schemas.openxmlformats.org/spreadsheetml/2006/main" count="2293" uniqueCount="353">
  <si>
    <t>Номер декларации</t>
  </si>
  <si>
    <t>Дата</t>
  </si>
  <si>
    <t>Направление</t>
  </si>
  <si>
    <t>ИНН отправителя</t>
  </si>
  <si>
    <t>Наименование отправителя</t>
  </si>
  <si>
    <t>Адрес отправителя</t>
  </si>
  <si>
    <t>ИНН получателя</t>
  </si>
  <si>
    <t>Наименование получателя</t>
  </si>
  <si>
    <t>Адрес получателя</t>
  </si>
  <si>
    <t>Страна отправления</t>
  </si>
  <si>
    <t>Страна происхождения товара</t>
  </si>
  <si>
    <t>Страна назначения</t>
  </si>
  <si>
    <t>Условие поставки</t>
  </si>
  <si>
    <t>Изготовитель</t>
  </si>
  <si>
    <t>Товарный знак</t>
  </si>
  <si>
    <t>Номер товара</t>
  </si>
  <si>
    <t>Код ТН ВЭД</t>
  </si>
  <si>
    <t>Вес брутто</t>
  </si>
  <si>
    <t>Вес нетто</t>
  </si>
  <si>
    <t>Статистическая стоимость</t>
  </si>
  <si>
    <t>Модели, артикулы ...</t>
  </si>
  <si>
    <t>ЭК</t>
  </si>
  <si>
    <t>Россия (RU)</t>
  </si>
  <si>
    <t>FCA</t>
  </si>
  <si>
    <t>0</t>
  </si>
  <si>
    <t>CPT</t>
  </si>
  <si>
    <t>DAP</t>
  </si>
  <si>
    <t>FOB</t>
  </si>
  <si>
    <t>ИМ</t>
  </si>
  <si>
    <t>EXW</t>
  </si>
  <si>
    <t>Южная Корея (KR)</t>
  </si>
  <si>
    <t>АО ГАЗПРОМНЕФТЬ-МНПЗ</t>
  </si>
  <si>
    <t>АО РНПК</t>
  </si>
  <si>
    <t>CFR</t>
  </si>
  <si>
    <t>СИБУР</t>
  </si>
  <si>
    <t>№</t>
  </si>
  <si>
    <t>Отсуствует</t>
  </si>
  <si>
    <t>РОССИЯ</t>
  </si>
  <si>
    <t>УКРАИНА</t>
  </si>
  <si>
    <t>КИРГИЗИЯ</t>
  </si>
  <si>
    <t>SUN</t>
  </si>
  <si>
    <t>УЗБЕКИСТАН</t>
  </si>
  <si>
    <t>M.I.T. LIMITED</t>
  </si>
  <si>
    <t>UPKAIT CORPORATION</t>
  </si>
  <si>
    <t>TOURIST</t>
  </si>
  <si>
    <t>TAEYANG CORPORATION</t>
  </si>
  <si>
    <t>GAS STANDARD</t>
  </si>
  <si>
    <t>TRAMP</t>
  </si>
  <si>
    <t>АБХАЗИЯ</t>
  </si>
  <si>
    <t>ВИАНГ</t>
  </si>
  <si>
    <t>СЛЕДОПЫТ</t>
  </si>
  <si>
    <t>ООО ЛУКОЙЛ-НИЖЕГОРОДНЕФТЕОРГСИНТЕЗ</t>
  </si>
  <si>
    <t>NEW BUTANE GAS</t>
  </si>
  <si>
    <t>КОРЕЯ ЮЖНАЯ</t>
  </si>
  <si>
    <t>Я_ПРОЧИЕ</t>
  </si>
  <si>
    <t>ДЕКЛАРАЦИЯ</t>
  </si>
  <si>
    <t>Год</t>
  </si>
  <si>
    <t>Категория</t>
  </si>
  <si>
    <t>ПРОПАН-ПРОПИЛЕНОВАЯ ФРАКЦИЯ</t>
  </si>
  <si>
    <t>ОАО СЛАВНЕФТЬ-ЯНОС</t>
  </si>
  <si>
    <t>ОАО СИБИАР</t>
  </si>
  <si>
    <t>TOURIST INDUSTRIAL CO. LTD.</t>
  </si>
  <si>
    <t>Общий итог</t>
  </si>
  <si>
    <t>ПРОИЗВОДИТЕЛЬ</t>
  </si>
  <si>
    <t>ЭК Итог</t>
  </si>
  <si>
    <t>ТУ 0272-024-00151638-99</t>
  </si>
  <si>
    <t>НЕ ОПРЕД</t>
  </si>
  <si>
    <t>Месяц</t>
  </si>
  <si>
    <t>КАТЕГОРИЯ 2</t>
  </si>
  <si>
    <t>ПРОЧИЕ</t>
  </si>
  <si>
    <t>ВЕС, КГ</t>
  </si>
  <si>
    <t>итого</t>
  </si>
  <si>
    <t>https://www.rosneft.ru/upload/site1/document_file/PK_PPF_marka_A_KNPZ.pdf.pdf</t>
  </si>
  <si>
    <t>Куйбышевский НПЗ</t>
  </si>
  <si>
    <t>Сызранский НПЗ</t>
  </si>
  <si>
    <t>Новокуйбышевский НПЗ</t>
  </si>
  <si>
    <t>Газпром нефть</t>
  </si>
  <si>
    <t>Казаньоргсинтез</t>
  </si>
  <si>
    <t>завод Этилен</t>
  </si>
  <si>
    <t>https://www.kazanorgsintez.ru/upload/catalog/zavod-etilen/katalog_produkcii_105.pdf</t>
  </si>
  <si>
    <t>база</t>
  </si>
  <si>
    <t>http://himcontract.ru/?page_id=265</t>
  </si>
  <si>
    <t>ОАО «ЭКТОС-Волга»</t>
  </si>
  <si>
    <t>ООО «ХимКонтракт»</t>
  </si>
  <si>
    <t>ОАО СЛАВНЕФТЬ-ЯНОС (Ярославнефтеоргсинтез)</t>
  </si>
  <si>
    <t>АО РНПК (Рязанская НПК)</t>
  </si>
  <si>
    <t>СИБУР Тольятти</t>
  </si>
  <si>
    <t>Уфимская группа НПЗ</t>
  </si>
  <si>
    <t>Газпромнефть-ОНПЗ (Омский НПЗ)</t>
  </si>
  <si>
    <t>Башнефть</t>
  </si>
  <si>
    <t>Роснефть</t>
  </si>
  <si>
    <t>Роснефть (Самарская Группа НПЗ)</t>
  </si>
  <si>
    <t>https://startng.ru/kompanies/ao-rnpk/</t>
  </si>
  <si>
    <t>о компании</t>
  </si>
  <si>
    <t>ссылка на продукт</t>
  </si>
  <si>
    <t>группа</t>
  </si>
  <si>
    <t>компания</t>
  </si>
  <si>
    <t>https://www.tinkoff.ru/invest/news/29130/</t>
  </si>
  <si>
    <t>нормативка</t>
  </si>
  <si>
    <t>ТУ 0272-024-00151638-99 изм.1</t>
  </si>
  <si>
    <t>Московский НПЗ</t>
  </si>
  <si>
    <t>СТО 05766623-014.23-2012</t>
  </si>
  <si>
    <t>ТУ 2411-020-55871762-2003</t>
  </si>
  <si>
    <t>http://www.100best.ru/content/tovary-i-predpriyatiya?i1=355&amp;i2=42892</t>
  </si>
  <si>
    <t>https://plastinfo.ru/information/news/36769_20.02.2018/</t>
  </si>
  <si>
    <t>завод «Полиом»</t>
  </si>
  <si>
    <t>ГК «Титан», СИБУР и «Газпром нефть»</t>
  </si>
  <si>
    <t>мощность – 250 тысяч тонн пропан-пропиленовой фракции в год</t>
  </si>
  <si>
    <t>https://ukrchem.dp.ua/2018/02/27/rossiya-ooo-sibur-tolyatti-nachalo-vypusk-propan-propilenovoj-frakcii-ppf.html</t>
  </si>
  <si>
    <t>Кол-во, ШТ.</t>
  </si>
  <si>
    <t>253603339205</t>
  </si>
  <si>
    <t>NAMILUX</t>
  </si>
  <si>
    <t>2540182969</t>
  </si>
  <si>
    <t>ООО "Глизе"</t>
  </si>
  <si>
    <t>690074, Приморский край, город Владивосток, Снеговая улица, дом 121, склад 2</t>
  </si>
  <si>
    <t>2539105783</t>
  </si>
  <si>
    <t>ООО "Примпродукты"</t>
  </si>
  <si>
    <t>690054, Приморский край, город Владивосток, Рыбацкая улица, 56</t>
  </si>
  <si>
    <t>SEOUL TRADING CO</t>
  </si>
  <si>
    <t>2543026774</t>
  </si>
  <si>
    <t>ООО "Венко"</t>
  </si>
  <si>
    <t>690014, Приморский край, город Владивосток, Народный проспект, 11в, кабинет 211с сведения об адресе недостоверны </t>
  </si>
  <si>
    <t>NZ</t>
  </si>
  <si>
    <t>HWASAN CO. LTD</t>
  </si>
  <si>
    <t>DAERYUK CAN CO. LTD</t>
  </si>
  <si>
    <t>TJ VOSTOK KOREA CO. LTD.</t>
  </si>
  <si>
    <t>MEGA MAX</t>
  </si>
  <si>
    <t>OJC CO. LTD</t>
  </si>
  <si>
    <t>MEGA</t>
  </si>
  <si>
    <t>СИБИАР</t>
  </si>
  <si>
    <t>7811503537</t>
  </si>
  <si>
    <t>M. I. T. LIMITED</t>
  </si>
  <si>
    <t>T&amp;J VOSTOK KOREA CO. LTD</t>
  </si>
  <si>
    <t>DONKANY CO. LTD.</t>
  </si>
  <si>
    <t>HAEUNDAE-GU, BUSAN, 1203, CENTUM GREEN TOWER, CENTUMJOONGANG-RO 78</t>
  </si>
  <si>
    <t>690074, 690074, КРАЙ ПРИМОРСКИЙ, ГОРОД ВЛАДИВОСТОК, УЛИЦА СНЕГОВАЯ, ДОМ 121, СКЛАД 2</t>
  </si>
  <si>
    <t>1394-1, BUSAN ONCHEON-DONG, DONGNAE-GU, 2F, AMARANTH BLDG DONGNAE-GU</t>
  </si>
  <si>
    <t>PONAM-DONG 4, YONGJIGAK-GIL 38BEON-GIL, GANGNEUNG-SI, GANGWON-DO</t>
  </si>
  <si>
    <t>YOUNG IL CO. LTD</t>
  </si>
  <si>
    <t>ГАЗ УГЛЕРОДНЫЙ СЖИЖЕНЫЙ, С СОДЕРЖАНИЕМ ИЗОБУТАНА 70%, БУТАНА 25%, ПРОПАНА 5% ИСПОЛЬЗУЕМЫЙ ДЛЯ ПОРТАТИВНЫХ ГАЗОВЫХ ПРИБОРОВ, В МЕТАЛЛИЧЕСКИХ БАЛЛОНАХ, СОДЕРЖАЩИХ ГАЗ НЕТТО-МАССОЙ 0,22 КГ(С БАЛЛОНОМ 0,317 КГ)ПО 28 БАЛЛОНОВ В КОРОБКЕ - 7038 КОРОБОК : TAEYANG CORPORATION MEGA MAX 0</t>
  </si>
  <si>
    <t>ГАЗ УГЛЕВОДОРОДНЫЙ, СЖИЖЕННЫЙ В МЕТАЛЛИЧЕСКИХ, ОДНОРАЗОВЫХ БАЛЛОНАХ, ДЛЯ ПОРТАТИВНЫХ ГАЗОВЫХ ПРИБОРОВ, МАРКИ NEW BUTANE, В ЖЕСТЯНЫХ БАЛОНАХ, ПО 28ШТ/КОР - 464520 БАЛОНОВ В 16590 КОРОБКАХ : HWASAN CO., LTD ОТСУТСТВУЕТ 0</t>
  </si>
  <si>
    <t>TOURIST INDUSTRIAL CO.LTD.</t>
  </si>
  <si>
    <t>TOURIST GAS STANDARD</t>
  </si>
  <si>
    <t>OJC CO.  LTD</t>
  </si>
  <si>
    <t>MEGA 1</t>
  </si>
  <si>
    <t>ГАЗ УГЛЕРОДНЫЙ СЖИЖЕНЫЙ, С СОДЕРЖАНИЕМ ИЗОБУТАНА 70%, БУТАНА 25%, ПРОПАНА 5% ИСПОЛЬЗУЕМЫЙ ДЛЯ ПОРТАТИВНЫХ ГАЗОВЫХ ПРИБОРОВ, В МЕТАЛЛИЧЕСКИХ БАЛЛОНАХ, СОДЕРЖАЩИХ ГАЗ НЕТТО-МАССОЙ 0,22 КГ(С БАЛЛОНОМ 0,317 КГ)ПО 28 БАЛЛОНОВ В КОРОБКЕ - 7110 КОРОБОК : TAEYANG CORPORATION MEGA MAX 0</t>
  </si>
  <si>
    <t>YOUNG IL CO.  LTD</t>
  </si>
  <si>
    <t>HAEUNDAE-GU, BUSAN, CENTUMJOONGANG-RO 78, 1203, CENTUM GREEN TOWER</t>
  </si>
  <si>
    <t>DAERYUK CAN CO.  LTD.</t>
  </si>
  <si>
    <t>MAXSUN CO. LTD</t>
  </si>
  <si>
    <t>ГАЗ УГЛЕВОДОРОДНЫЙ, СЖИЖЕННЫЙ В МЕТАЛЛИЧЕСКИХ, ОДНОРАЗОВЫХ БАЛЛОНАХ, ДЛЯ ПОРТАТИВНЫХ ГАЗОВЫХ ПРИБОРОВ, МАРКИ NEW BUTANE, В ЖЕСТЯНЫХ БАЛОНАХ, ПО 28ШТ/КОР - 331800 БАЛОНОВ В 11850 КОРОБКАХ : HWASAN CO., LTD ОТСУТСТВУЕТ 0</t>
  </si>
  <si>
    <t>HWASAN CO.  LTD</t>
  </si>
  <si>
    <t>KR TRADING CO. LTD</t>
  </si>
  <si>
    <t>BUSAN (U-DONG, BYUCKSAN E CENTUMCLASS ONE 2-CHA) 71, CENTUM DONG-RO, HAEUNDAE-GU</t>
  </si>
  <si>
    <t>ИП Кравченко Ольга Константиновна, Владивосток</t>
  </si>
  <si>
    <t>690005, ПРИМОРСКИЙ КРАЙ, город ВЛАДИВОСТОК, улица ИВАНОВСКАЯ, дом 2А,  квартира  64</t>
  </si>
  <si>
    <t>ГАЗ БУТАН, СЖИЖЕННЫЙ, В ЖЕСТЯНЫХ БАЛЛОНЧИКАХ ДЛЯ ПОРТАТИВНЫХ ГАЗОВЫХ ПЛИТ, 220ГР.(ПЕРВ. 320ГР.), 28 БАЛЛОНОВ В 1 КОРОБКЕ, ВСЕГО В КОЛ-ВЕ 2346 КОРОБОК/65688 БАЛЛОНОВ. : TAEYANG CORPORATION NAMILUX NAMILUX 0</t>
  </si>
  <si>
    <t>CP INTERNATIONAL CO.LTD</t>
  </si>
  <si>
    <t>2537130079</t>
  </si>
  <si>
    <t>ООО "Мистраль"</t>
  </si>
  <si>
    <t>690035, Приморский край, город Владивосток, Окатовая улица, дом 10, квартира 69</t>
  </si>
  <si>
    <t>ГАЗ УГЛЕРОДНЫЙ СЖИЖЕНЫЙ, С СОДЕРЖАНИЕМ ИЗОБУТАНА 70%, БУТАНА 25%, ПРОПАНА 5% ИСПОЛЬЗУЕМЫЙ ДЛЯ ПОРТАТИВНЫХ ГАЗОВЫХ ПРИБОРОВ, В МЕТАЛЛИЧЕСКИХ БАЛЛОНАХ, СОДЕРЖАЩИХ ГАЗ НЕТТО-МАССОЙ 0,22 КГ(С БАЛЛОНОМ 0,317 КГ)ПО 28 БАЛЛОНОВ В КОРОБКЕ - 7110 КОРОБОК :</t>
  </si>
  <si>
    <t>ГАЗ УГЛЕВОДОРОДНЫЙ, СЖИЖЕННЫЙ В МЕТАЛЛИЧЕСКИХ, ОДНОРАЗОВЫХ БАЛЛОНАХ, ДЛЯ ПОРТАТИВНЫХ ГАЗОВЫХ ПРИБОРОВ, МАРКИ NEW BUTANE, В ЖЕСТЯНЫХ БАЛОНАХ, ПО 28ШТ/КОР - 663600 БАЛОНОВ В 23700 КОРОБКАХ :</t>
  </si>
  <si>
    <t>9717064357</t>
  </si>
  <si>
    <t>ООО "Новая Земля"</t>
  </si>
  <si>
    <t>129085, 129085, ГОРОД МОСКВА, УЛИЦА ГОДОВИКОВА, ДОМ 9, СТРОЕНИЕ 2, ЭТ 2 ПОМ 2.11</t>
  </si>
  <si>
    <t>ГАЗ УГЛЕВОДОРОДНЫЙ, СЖИЖЕННЫЙ, В ЖЕСТЯНЫХ ОДНОРАЗОВЫХ БАЛЛОНАХ, ДЛЯ БЫТОВЫХ НУЖД, ДЛЯ ПОРТАТИВНЫХ ГАЗОВЫХ ПРИБОРОВ(ПЛИТКИ, ГОРЕЛКИ, СВЕТИЛЬНИКИ, ОБОГРЕВАТЕЛИ, ПАЯЛЬНЫЕ ЛАМПЫ И Т.Д.) СОСТАВ: ИЗОБУТАН-80%, БУТАН-15%, ПРОПАН-5%. ЧИСТЫЙ ВЕС-220ГР. ВЕС С ПЕРВИЧНОЙ УПАКОВКОЙ 315ГР. 28 БАЛОНЧИКОВ В 1 КОРОБКЕ. ВСЕГО 4740 КОРОБОК. :</t>
  </si>
  <si>
    <t>DAERYUK CAN CO. LTD.</t>
  </si>
  <si>
    <t>KOREA, DONG-GU, BUSAN, RM №402 SEONAM BLDG., #1154-1, CHORYANG 3-DONG</t>
  </si>
  <si>
    <t>ГАЗ БУТАН, СЖИЖЕННЫЙ, В ЖЕСТЯНЫХ БАЛЛОНЧИКАХ ДЛЯ ПОРТАТИВНЫХ ГАЗОВЫХ ПЛИТ, 220ГР.(ПЕРВ. 320ГР.), 28 БАЛЛОНОВ В 1 КОРОБКЕ, ВСЕГО В КОЛ-ВЕ 4692 КОРОБОК/131376 БАЛЛОНОВ. :</t>
  </si>
  <si>
    <t>CHEONAN-SI, CHUNGNAN, 27, EOPSEONG 1 GIL, SEOBUK-GU</t>
  </si>
  <si>
    <t>T &amp; J VOSTOK KOREA CO.LTD.</t>
  </si>
  <si>
    <t>1203 CENTUM GREEN TOWER, BUSAN, CENTUMJOONGANG-RO 78, HAEUNDAE-GU</t>
  </si>
  <si>
    <t>ГАЗ УГЛЕВОДОРОДНЫЙ СЖИЖЕННЫЙ (БУТАН), В МЕТАЛЛИЧЕСКИХ, ОДНОРАЗОВЫХ БАЛЛОНАХ ПО 220 Г., ДЛЯ БЫТОВЫХ НУЖД, ДЛЯ ПОРТАТИВНЫХ ГАЗОВЫХ ПРИБОРОВ, В ЖЕСТЯНЫХ БАЛОНАХ, СОСТАВ: ИЗОБУТАН -70-85%, Н-БУТАН - 10-20%, ПРОПАН 3-7.8%, ВСЕГО</t>
  </si>
  <si>
    <t>MAXSUN CO.LTD.</t>
  </si>
  <si>
    <t>ГАЗ УГЛЕВОДОРОДНЫЙ, СЖИЖЕННЫЙ В МЕТАЛЛИЧЕСКИХ, ОДНОРАЗОВЫХ БАЛЛОНАХ, ДЛЯ ПОРТАТИВНЫХ ГАЗОВЫХ ПРИБОРОВ, МАРКИ NEW BUTANE, В ЖЕСТЯНЫХ БАЛОНАХ, ПО 28ШТ/КОР - 464520 БАЛОНОВ В 16590 КОРОБКАХ :</t>
  </si>
  <si>
    <t>5404105343</t>
  </si>
  <si>
    <t>630096, НОВОСИБИРСКАЯ область город НОВОСИБИРСК, улица СТАНЦИОННАЯ, 78</t>
  </si>
  <si>
    <t>6166098792</t>
  </si>
  <si>
    <t>ООО "РОСТВИПЛАСТ"</t>
  </si>
  <si>
    <t>ФЛП ПАЩЕНКО СВЕТЛАНА ВЛАДИМИРОВНА</t>
  </si>
  <si>
    <t>91021, ЛУГАНСКАЯ ОБЛАСТЬ, город ЛУГАНСК, улица ПРЖЕВАЛЬСКОГО, 11</t>
  </si>
  <si>
    <t>2537090813</t>
  </si>
  <si>
    <t>ООО "Мирей"</t>
  </si>
  <si>
    <t>690012, Приморский край, город Владивосток, Березовая улица, 25, офис 5</t>
  </si>
  <si>
    <t>ГАЗ УГЛЕРОДНЫЙ СЖИЖЕНЫЙ, С СОДЕРЖАНИЕМ ИЗОБУТАНА 70%, БУТАНА 25%, ПРОПАНА 5%, ИСПОЛЬЗУЕМЫЙ ДЛЯ ПОРТАТИВНЫХ ГАЗОВЫХ ПРИБОРОВ, В МЕТАЛЛИЧЕСКИХ БАЛЛОНАХ, СОДЕРЖАЩИХ ГАЗ НЕТТО-МАССОЙ 0,22 КГ(С БАЛЛОНОМ 0,317 КГ)ПО 28 БАЛЛОНОВ/КОРОБКЕ -7110 КОРОБОК :</t>
  </si>
  <si>
    <t>OOO UZ-KORAM KOMPANI</t>
  </si>
  <si>
    <t>170111, город АНДИЖАН, улица НОВОКОЛЬЦЕВАЯ - 1</t>
  </si>
  <si>
    <t>6162078555</t>
  </si>
  <si>
    <t>ООО "ПРОМАЛЬЯНС"</t>
  </si>
  <si>
    <t>344002, РОСТОВСКАЯ ОБЛАСТЬ, город РОСТОВ-НА-ДОНУ, улица МОСКОВСКАЯ, дом 43/13, КОМНАТА</t>
  </si>
  <si>
    <t>ООО "РЕГИОНАЛЬНАЯ ТОРГОВАЯ КОМПАНИЯ"</t>
  </si>
  <si>
    <t>ДОНЕЦКАЯ ОБЛАСТЬ, город МАКЕЕВКА, улица ТАЕЖНАЯ, дом 1К</t>
  </si>
  <si>
    <t>5258130010</t>
  </si>
  <si>
    <t>ООО "ДРАЙВ"</t>
  </si>
  <si>
    <t>603140, НИЖЕГОРОДСКАЯ область город НИЖНИЙ НОВГОРОД, переулок МОТАЛЬНЫЙ, дом 10А, помещение № 3</t>
  </si>
  <si>
    <t>ГАЗ УГЛЕВОДОРОДНЫЙ (БУТАН НЕ МЕНЕЕ 95%) СЖИЖЕННЫЙ В ЖЕСТЯНЫХ ОДНОРАЗОВЫХ БАЛЛОНАХ ПО 220 ГР - 21504 ШТ.,ПО 230 ГР. - 11016 ШТ., ПО 450 ГР. - 11016 ШТ. ПОРТАТИВНЫХ ГАЗОВЫХ ПРИБОРОВ, С МАРКИРОВКОЙ СЛЕДОПЫТ. ВСЕГО 43536 БАЛЛОНОВ В 2145 КОРОБКАХ. :</t>
  </si>
  <si>
    <t>DONKANY CO LTD</t>
  </si>
  <si>
    <t>BUSAN, OF. 1504, 312, SUYEONG-RO, NAM-GU</t>
  </si>
  <si>
    <t>2508133068</t>
  </si>
  <si>
    <t>2537102240</t>
  </si>
  <si>
    <t>ООО "ПТС"</t>
  </si>
  <si>
    <t>690016, Приморский край, город Владивосток, улица Часовитина, 17 А</t>
  </si>
  <si>
    <t>ГАЗ УГЛЕВОДОРОДНЫЙ (БУТАН НЕ МЕНЕЕ 95%) СЖИЖЕННЫЙ В ЖЕСТЯНЫХ ОДНОРАЗОВЫХ БАЛЛОНАХ ПО 220 ГР ТМ TOURIST - 169064 ШТ.,ПО 220 ГР. ТМ GAS STANDARD - 93688 ШТ., ДЛЯ ПОРТАТИВНЫХ ГАЗОВЫХ ПРИБОРОВ. ВСЕГО 262752 БАЛЛОНОВ В 9384 КОРОБКАХ. : :</t>
  </si>
  <si>
    <t>АОСИБИАР</t>
  </si>
  <si>
    <t>ОСООКОРДИЛИНА</t>
  </si>
  <si>
    <t>722172, ЧУЙСКАЯ ОБЛАСТЬ, АЛАМУДУНСКИЙ РАЙОН, С. МАЕВКА, улица МОЛОДАЯ ГВАРДИЯ, 124</t>
  </si>
  <si>
    <t>АО СИБИАР</t>
  </si>
  <si>
    <t>ФЛП БУЛАТОВ АЛЕКСАНДР ВИКТОРОВИЧ</t>
  </si>
  <si>
    <t>ДОНЕЦКАЯ ОБЛАСТЬ, город ДОНЕЦК, ПРОСПЕКТ МИРА, ДОМ №3,  квартира  128</t>
  </si>
  <si>
    <t>&amp;ltTOURIST&amp;gt</t>
  </si>
  <si>
    <t>ООО "МЕРКУРИЙ"</t>
  </si>
  <si>
    <t>ГАЗ УГЛЕВОДОРОДНЫЙ (БУТАН НЕ МЕНЕЕ 95%) СЖИЖЕННЫЙ В ЖЕСТЯНЫХ ОДНОРАЗОВЫХ БАЛЛОНАХ ПО 220 ГР ТМ СЛЕДОПЫТ - 16128 ШТ.,ПО 230 ГР ТМ СЛЕДОПЫТ - 12000 ШТ., ПО 450 ГР ТМ СЛЕДОПЫТ - 12000 ШТ., ДЛЯ ПОРТАТИВНЫХ ГАЗОВЫХ ПРИБОРОВ. ВСЕГО 40128 БАЛЛОНОВ В 2 076 КОРОБКАХ. :</t>
  </si>
  <si>
    <t>ГАЗ УГЛЕВОДОРОДНЫЙ (БУТАН НЕ МЕНЕЕ 95%) СЖИЖЕННЫЙ В ЖЕСТЯНЫХ ОДНОРАЗОВЫХ БАЛЛОНАХ ПО 220 ГР ТМ TOURIST - 131376 ШТ.,ПО 220 ГР. ТМ GAS STANDARD - 65688 ШТ., ДЛЯ ПОРТАТИВНЫХ ГАЗОВЫХ ПРИБОРОВ. ВСЕГО 197064 БАЛЛОНОВ В 7038 КОРОБКАХ. : :</t>
  </si>
  <si>
    <t>MAXSUN CO. LTD.</t>
  </si>
  <si>
    <t>ООО "ГЛИЗЕ"</t>
  </si>
  <si>
    <t>ООО "ВЕНКО"</t>
  </si>
  <si>
    <t>690091, город Владивосток, ул Алеутская, д 51, оф 39</t>
  </si>
  <si>
    <t>ООО "КОНТАКТ"</t>
  </si>
  <si>
    <t>690016, город Владивосток, ул Часовитина, д 17А</t>
  </si>
  <si>
    <t>&amp;ltСЛЕДОПЫТ&amp;gt</t>
  </si>
  <si>
    <t>04385, SEOUL, YONGSAN-GU, 103-601 PARK TOWER, 67 SEOBINGGO-RO</t>
  </si>
  <si>
    <t>ООО "ИНТРЕЙД"</t>
  </si>
  <si>
    <t>6168093574</t>
  </si>
  <si>
    <t>РОСТОВСКАЯ ОБЛАСТЬ, город РОСТОВ-НА-ДОНУ, улица СОВХОЗНАЯ, 2А, СТР. ЕА, ОФ. 1</t>
  </si>
  <si>
    <t>ООО "АССОРТИ-ПРОДУКТ"</t>
  </si>
  <si>
    <t>РЕСПУБЛИКА АБХАЗИЯ, город ГАГРА, улица ЛАКОБА, 9</t>
  </si>
  <si>
    <t>ГАЗЫ УГЛЕВОДОРОДНЫЕ СЖИЖЕННЫЕ: ГАЗОВЫЕ СМЕСИ( ПРОПАН - 16-21%, БУТАН - 74 -81%, МЕТАН,ЭТАН И ЭТИЛЕН - 1-3%), В МЕТАЛЛИЧЕСКИХ БАЛЛОНЧИКАХ С ЦАНГОВЫМ ЗАХВАТОМ , ЕМКОСТЬЮ 220МЛ, ПРЕДНАЗНАЧЕН ДЛЯ ПИТАНИЯ ГАЗОВЫХ ПРИБОРОВ ГАЗОВЫЙ БАЛЛОН СЛЕДОПЫТ (ВСЕСЕЗОННЫЙ) 220ГР.</t>
  </si>
  <si>
    <t>690091, город Владивосток, ул Уборевича, д 7, оф 5</t>
  </si>
  <si>
    <t>STANDART</t>
  </si>
  <si>
    <t>ГАЗ УГЛЕВОДОРОДНЫЙ (БУТАН НЕ МЕНЕЕ 95%) СЖИЖЕННЫЙ В ЖЕСТЯНЫХ ОДНОРАЗОВЫХ БАЛЛОНАХ ПО 220 ГР ТМ STANDART - БАЛЛОНАХ ПО 220 ГР 16800 ШТ, БАЛЛОНАХ ПО 230 ГР - 12000 ШТ., БАЛЛОНАХ ПО 450 ГР - 12000 ШТ. ДЛЯ ПОРТАТИВНЫХ ГАЗОВЫХ ПРИБОРОВ. ВСЕГО 40800 БАЛЛ ОНОВ В 2100 КОРОБКАХ. :</t>
  </si>
  <si>
    <t>0, KANGNAM-KU, SEOUL, YEOKSAM-RO, 221</t>
  </si>
  <si>
    <t>2543062998</t>
  </si>
  <si>
    <t>ООО "ФОРА"</t>
  </si>
  <si>
    <t>690065, город Владивосток, ул Крыгина, д 40</t>
  </si>
  <si>
    <t>УГЛЕВОДОРОДНЫЙ СЖИЖЕННЫЙ ТОПЛИВНЫЙ ГАЗ В ОДНОРАЗОВЫХ ЖЕСТЯНЫХ БАЛЛОНАХ ДЛЯ ПОРТАТИВНЫХ ГАЗОВЫХ ПРИБОРОВ. ВСЕГО 132720ШТ. :</t>
  </si>
  <si>
    <t>0, CHEONAN-SI, CHUNGNAM, SEOBUK-GU, 27, EOPSEONG 1-GIL</t>
  </si>
  <si>
    <t>УГЛЕВОДОРОДНЫЙ СЖИЖЕННЫЙ ТОПЛИВНЫЙ ГАЗ В ОДНОРАЗОВЫХ ЖЕСТЯНЫХ БАЛЛОНАХ ДЛЯ ПОРТАТИВНЫХ ГАЗОВЫХ ПРИБОРОВ. ВСЕГО 262752ШТ. :</t>
  </si>
  <si>
    <t>РОСТОВСКАЯ ОБЛАСТЬ, город РОСТОВ-НА-ДОНУ, улица СОВХОЗНАЯ, СТР. ЕА, ОФ. 1, дом 2А</t>
  </si>
  <si>
    <t>ООО "АХРА-2006"</t>
  </si>
  <si>
    <t>РЕСПУБЛИКА АБХАЗИЯ, город СУХУМ, улица АДЫГЕЙСКАЯ, дом 9</t>
  </si>
  <si>
    <t>ГАЗ УГЛЕВОДОРОДНЫЙ СЖИЖЕННЫЙ УНИВЕРСАЛЬНЫЙ ВСЕСЕЗОННЫЙ ДЛЯ ПОРТАТИВНЫХ ГАЗОВЫХ ПЛИТ: В МЕТАЛЛИЧЕСКИХ БАЛЛОНАХ, 400 МЛ, ЦАНГОВЫЙ, СОСТАВ: ПРОПАН, БУТАН,ИЗОБУТАН СМЕСЬ; СИБИАР ГАЗ УНИВЕРСАЛЬНЫЙ ВСЕСЕЗОННЫЙ 400МЛ 1/12</t>
  </si>
  <si>
    <t>CHEONAN-SI, CHUNGNAM, SEOBUK-GU, 27, EOPSEONG 1-GIL</t>
  </si>
  <si>
    <t>ГАЗ УГЛЕВОДОРОДНЫЙ СЖИЖЕННЫЙ ТПОЛИВНЫЙ В ЖЕСТЯНЫХ ОДНОРАЗОВЫХ БАЛЛОНАХ ДЛЯ ПОРТАТИВНЫХ ГАЗОВЫХ ПРИБОРОВ. ВСЕГО 131376ШТ. :</t>
  </si>
  <si>
    <t>ENI S. P. A. DIVISIONE REFINING &amp; MARKETING ИТАЛИЯ</t>
  </si>
  <si>
    <t>T&amp;J VOSTOK KOREA CO. LTD.</t>
  </si>
  <si>
    <t>ГАЗ УГЛЕВОДОРОДНЫЙ, СЖИЖЕННЫЙ В МЕТАЛЛИЧЕСКИХ, ОДНОРАЗОВЫХ БАЛЛОНАХ, ДЛЯ ПОРТАТИВНЫХ ГАЗОВЫХ ПРИБОРОВ, МАРКИ NEW BUTANE, В ЖЕСТЯНЫХ БАЛОНАХ, ПО 28ШТ/КОР - 663600 БАЛОНОВ В 23700 КОРОБКАХ : HWASAN CO., LTD ОТСУТСТВУЕТ 0</t>
  </si>
  <si>
    <t>6501140867</t>
  </si>
  <si>
    <t>ООО С ИНОСТРАННЫМИ ИНВЕСТИЦИЯМИ "ЭЛПИС"</t>
  </si>
  <si>
    <t>693005, город Южно-Сахалинск, ул Сахалинская, д 219, оф 27</t>
  </si>
  <si>
    <t>ГАЗ УГЛЕВОДОРОДНЫЙ ТОПЛИВНЫЙ БЫТОВОГО НАЗНАЧЕНИЯ, ИСПОЛЬЗУЕТСЯ В КАЧЕСТВЕ ГОРЮЧЕГО ДЛЯ ПОРТАТИВНЫХ БЫТОВЫХ ПЕЧЕЙ, СЖИЖЕННЫЙ, В ЖЕСТЯННЫХ БАЛЛОНАХ ЕМКОСТЬЮ 220 Г : СОДЕРЖАНИЕ ОСНОВНОГО ВЕЩЕСТВА (МАС. %) - ИЗОБУТАН 80%,ФРАКЦИОННЫЙ СОСТАВ - ИЗОБУТАН 80%, БУТАН 15%, ПРОПАН 5%. YOUNG IL CO., LTD SUN 66360</t>
  </si>
  <si>
    <t>KANGNAM-KU, SEOUL, YEOKSAM-RO, 221</t>
  </si>
  <si>
    <t>ГАЗ УГЛЕВОДОРОДНЫЙ СЖИЖЕННЫЙ ТОПЛИВНЫЙ В ЖЕСТЯНЫХ ОДНОРАЗОВЫХ БАЛЛОНАХ, ДЛЯ ПОРТАТИВНЫХ ГАЗОВЫХ ПРИБОРОВ. ВСЕГО 132720 ШТ. : : TOURIST INDUSTRIAL CO.,LTD НЕ ОБОЗНАЧЕН TOURIST 66360 TOURIST INDUSTRIAL CO.,LTD НЕ ОБОЗНАЧЕН GAS STANDARD 66360</t>
  </si>
  <si>
    <t>TOURIST INDUSTRIAL CO.  LTD</t>
  </si>
  <si>
    <t>KANGNAM-KU, SEOUL, 221, YEOKSAM-RO</t>
  </si>
  <si>
    <t>2540211970</t>
  </si>
  <si>
    <t>ООО "МОБИЗИС"</t>
  </si>
  <si>
    <t>690078, город Владивосток, ул Комсомольская, д 5А, оф 502</t>
  </si>
  <si>
    <t>ГАЗЫ УГЛЕВОДОРОДНЫЕ, СЖИЖЕННЫЕ: БУТАН В ЖЕСТЯНЫХ БАЛЛОНАХ ДЛЯ ПОРТАТИВНЫХ ГАЗОВЫХ ПРИБОРОВ, СОСТАВ (БУТАН 25%, ИЗОБУТАН 70%, ПРОПАН 5%), ПО 220 ГРАММ, ПРЕДНАЗНАЧЕН ДЛЯ ОПТОВОЙ И РОЗНИЧНОЙ ТОРГОВЛИ DAERYUK CAN CO., LTD, MEGA MAX SBS 220G 66360</t>
  </si>
  <si>
    <t>DAERYUK CAN CO.  LTD</t>
  </si>
  <si>
    <t>ГАЗ УГЛЕВОДОРОДНЫЙ СЖИЖЕННЫЙ ТОПЛИВНЫЙ В ЖЕСТЯНЫХ ОДНОРАЗОВЫХ БАЛЛОНАХ, ДЛЯ ПОРТАТИВНЫХ ГАЗОВЫХ ПРИБОРОВ. ВСЕГО 197064 ШТ. : : TOURIST INDUSTRIAL CO.,LTD НЕ ОБОЗНАЧЕН TOURIST 169064 TOURIST INDUSTRIAL CO.,LTD НЕ ОБОЗНАЧЕН GAS STANDARD 28000</t>
  </si>
  <si>
    <t>TOURIST INDUSTRIAL CO.LTD</t>
  </si>
  <si>
    <t>ГАЗ УГЛЕРОДНЫЙ СЖИЖЕННЫЙ, С СОДЕРЖАНИЕМ ИЗОБУТАНА 70%, БУТАНА 25%, ПРОПАНА 5%, ИСПОЛЬЗУЕМЫЙ ДЛЯ ПОРТАТИВНЫХ ГАЗОВЫХ ПРИБОРОВ, В МЕТАЛЛИЧЕСКИХ БАЛЛОНАХ, СОДЕРЖАЩИХ ГАЗ НЕТТО-МАССОЙ 0,22 КГ(С БАЛЛОНОМ 0,317 КГ)ПО 28 БАЛЛОНОВ/КОРОБКЕ -2370 КОРОБОК : TAEYANG CORPORATION MEGA MAX 0</t>
  </si>
  <si>
    <t>ГАЗ УГЛЕВОДОРОДНЫЙ СЖИЖЕННЫЙ ТОПЛИВНЫЙ В ЖЕСТЯНЫХ ОДНОРАЗОВЫХ БАЛЛОНАХ ДЛЯ ПОРТАТИВНЫХ ГАЗОВЫХ ПРИБОРОВ. ВСЕГО 32160ШТ. : TOURIST INDUSTRIAL CO.LTD. TOURIST, GAS STANDARD 0</t>
  </si>
  <si>
    <t>ООО "ГЛАВСНАБ"</t>
  </si>
  <si>
    <t>ГАЗ УГЛЕВОДОРОДНЫЙ СЖИЖЕННЫЙ ТОПЛИВНЫЙ. В ЖЕСТЯНЫХ ОДНОРАЗОВЫХ БАЛЛОНАХ ДЛЯ ПОРТАТИВНЫХ ГАЗОВЫХ ПРИБОРОВ. В АССОРТИМЕНТЕ. МАССОВАЯ ДОЛЯ КОМПОНЕНТОВ (ФАКТИЧЕСКИЕ ПОКАЗАТЕЛИ), В %: СБУТАН БОЛЕЕ 79% ОТ ВЕСА, ИЗОБУТАН 15% ОТ ВЕСА, ПРОПАН 5% ОТ ВЕСА, ДРУГ :ГАЗ БАЛЛОН GAS STANDARD (TB-230) ДЛЯ ПОРТАТИВНЫХ ПРИБОРОВ, ГАЗ БАЛЛОН GAS STANDARD (TBR-450) ДЛЯ ПОРТАТИВНЫХ ПРИБОРОВ - РЕЗЬБОВОЙ, ГАЗ БАЛЛОН GAS STANDARD (TBR-230) ДЛЯ ПОРТАТИВНЫХ ПРИБОРОВ - РЕЗЬБОВОЙ, ИЕ УГЛЕРОДЫ НИЖЕ 1% ОТ ВЕСА. TOURIST INDUSTRIAL CO. LTD TOURIST 4760 TOURIST INDUSTRIAL CO. LTD TOURIST 48 TOURIST INDUSTRIAL CO. LTD TOURIST 24</t>
  </si>
  <si>
    <t>TOURIST INDUSTRIAL CO. LTD</t>
  </si>
  <si>
    <t>DYB LIMITED</t>
  </si>
  <si>
    <t>HONG KONG, QUEENSWAY ADMIRALTY, FLAT/RM 2107 LIPPO CENTER TOWER 2 89</t>
  </si>
  <si>
    <t>7720019512</t>
  </si>
  <si>
    <t>ООО КОМПАНИЯ "СПЛАВ"</t>
  </si>
  <si>
    <t>111402, город Москва, ул Кетчерская, д 16, пом 6</t>
  </si>
  <si>
    <t>СПЛАВ</t>
  </si>
  <si>
    <t>УГЛЕВОДОРОДНЫЙ СЖИЖЕННЫЙ ГАЗ В БАЛЛОНАХ С МАРКИРОВКОЙ СПЛАВ ДЛЯ ПОРТАТИВНЫХ ГАЗОВЫХ ПРИБОРОВ 5116857- ГАЗ УГЛЕВОДОРОДНЫЙ СЖИЖЕННЫЙ (ИЗОБУТАН/ПРОПАН/БУТАН) В БАЛЛОНАХ-220Г АРТИКУЛ:5116859- ГАЗ УГЛЕВОДОРОДНЫЙ СЖИЖЕННЫЙ (ИЗОБУТАН/ПРОПАН)В БАЛЛОНАХ-450Г АРТИКУЛ:5116858- ГАЗ УГЛЕВОДОРОДНЫЙ СЖИЖЕННЫЙ (ИЗОБУТАН/ПРОПАН) В БАЛЛОНАХ-230Г АРТИКУЛ: DAERYUK CAN CO., LTD. СПЛАВ 24468 DAERYUK CAN CO., LTD. СПЛАВ 12000 DAERYUK CAN CO., LTD. СПЛАВ 11998</t>
  </si>
  <si>
    <t>ГАЗ УГЛЕРОДНЫЙ СЖИЖЕННЫЙ, С СОДЕРЖАНИЕМ ИЗОБУТАНА 70%, БУТАНА 25%, ПРОПАНА 5%, ИСПОЛЬЗУЕМЫЙ ДЛЯ ПОРТАТИВНЫХ ГАЗОВЫХ ПРИБОРОВ, В МЕТАЛЛИЧЕСКИХ БАЛЛОНАХ, СОДЕРЖАЩИХ ГАЗ НЕТТО-МАССОЙ 0,22 КГ(С БАЛЛОНОМ 0,317 КГ)ПО 28 БАЛЛОНОВ/КОРОБКЕ -4740 КОРОБОК : TAEYANG CORPORATION MEGA MAX 0</t>
  </si>
  <si>
    <t>ГАЗ УГЛЕВОДОРОДНЫЙ СЖИЖЕННЫЙ ТОПЛИВНЫЙ В ЖЕСТЯНЫХ ОДНОРАЗОВЫХ БАЛЛОНАХ, ДЛЯ ПОРТАТИВНЫХ ГАЗОВЫХ ПРИБОРОВ. ВСЕГО 41900 ШТ. : DONKANY CO., LTD. TOURIST 0</t>
  </si>
  <si>
    <t>DONKANY CO.  LTD.</t>
  </si>
  <si>
    <t>ГАЗ УГЛЕВОДОРОДНЫЙ СЖИЖЕННЫЙ ДЛЯ КОММУНАЛЬНО-БЫТОВОГО ПОТРЕБЛЕНИЯ В КАЧЕСТВА ТОПЛИВА. ПОСТАВЛЯЕТСЯ В БАЛОНЧИКАХ.ОБЪЕМНАЯ ДОЛЯ БУТАНА 95 МАС.%. : УПАКОВКА ТОВАРА: В ОДНОЙ КАРТОННОЙ КОРОБКЕ 7 ПОЛИЭТИЛЕНОВЫХ ПАКЕТОВ ПО 4 БАЛОНЧИКА. 28 БАЛОНЧИКОВ В КАРТОННОЙ КОРОБКЕ.ВСЕГО 526960 БАЛОНЧИКОВ. OJC CO.,LTD MEGA 1 0</t>
  </si>
  <si>
    <t>ООО "ПРИМПРОДУКТЫ"</t>
  </si>
  <si>
    <t>690054, город Владивосток, ул Рыбацкая, д 56</t>
  </si>
  <si>
    <t>ГАЗ УГЛЕВОДОРОДНЫЙ, СЖИЖЕННЫЙ, В ЖЕСТЯНЫХ ОДНОРАЗОВЫХ БАЛЛОНАХ, ДЛЯ БЫТОВЫХ НУЖД, ДЛЯ ПОРТАТИВНЫХ ГАЗОВЫХ ПРИБОРОВ(ПЛИТКИ, ГОРЕЛКИ, СВЕТИЛЬНИКИ, ОБОГРЕВАТЕЛИ, ПАЯЛЬНЫЕ ЛАМПЫ И Т.Д.) СОСТАВ: ИЗОБУТАН-80%, БУТАН-15%, ПРОПАН-5%. ЧИСТЫЙ ВЕС-220ГР. ВЕС С : ПЕРВИЧНОЙ УПАКОВКОЙ 315ГР. 28 БАЛОНЧИКОВ В 1 КОРОБКЕ. ВСЕГО 2370 КОРОБОК. DAERYUK CAN CO., LTD. ВИАНГ 2370</t>
  </si>
  <si>
    <t>SEOUL, YONGSAN-GU, 103-601 PARK TOWER 67 SEOBINGGO-RO</t>
  </si>
  <si>
    <t>191119, 191119, ГОРОД САНКТ-ПЕТЕРБУРГ, УЛИЦА ПРАВДЫ, ДОМ 6, ЛИТЕР Б, ПОМЕЩЕНИЕ 1Н, КАБИНЕТЫ 1, 3-5</t>
  </si>
  <si>
    <t>ГАЗ УГЛЕВОДОРОДНЫЙ СЖИЖЕННЫЙ ТОПЛИВНЫЙ В ОДНОРАЗОВЫХ ЖЕСТЯНЫХ БАЛЛОНАХ ДЛЯ ТУРИСТИЧЕСКИХ ПОРТАТИВНЫХ ГАЗОВЫХ ГОРЕЛОК, ПЛИТ, ОБОГРЕВАТЕЛЕЙ, ЛАМП И РЕЗАКОВ. :БАЛЛОН СЖИЖЕН ГАЗОМ/GAS СARTRIDGE 220G СОСТАВ: 7% ПРОПАН, 34% ИЗОБУТАН, 59% БУТАН БАЛЛОН СЖИЖЕН ГАЗОМ/GAS СARTRIDGE 230G СОСТАВ: 25% ПРОПАН, 70% ИЗОБУТАН, 5% БУТАН БАЛЛОН СЖИЖЕН ГАЗОМ/GAS СARTRIDGE 450G СОСТАВ: 25% ПРОПАН, 70% ИЗОБУТАН, 5% БУТАН M.I.T. LIMITED ОТСУТСТВУЕТ TRAMP TRG-001 ОТСУТСТВУЕТ 17696 M.I.T. LIMITED ОТСУТСТВУЕТ TRAMP TRG-002 ОТСУТСТВУЕТ 11448 M.I.T. LIMITED ОТСУТСТВУЕТ TRAMP TRG-003 ОТСУТСТВУЕТ 10008</t>
  </si>
  <si>
    <t>NULL</t>
  </si>
  <si>
    <t>KUWAIT PETROLEUM (BELGIUM) N. V. /S. A. (Q8OILS)</t>
  </si>
  <si>
    <t>6164118595</t>
  </si>
  <si>
    <t>344082, РОСТОВСКАЯ ОБЛАСТЬ, город РОСТОВ-НА-ДОНУ, улица МОСКОВСКАЯ Д 43/13 ОФИС 800</t>
  </si>
  <si>
    <t>ФИЗИЧЕСКОЕ ЛИЦО-ПРЕДПРИНИМАТЕЛЬ УСЕНКО АНДРЕЙ НИКОЛАЕВИЧ</t>
  </si>
  <si>
    <t>91493, ЛУГАНСКАЯ ОБЛАСТЬ, город ЛУГАНСК, посёлок ЮБИЛЕЙНЫЙ,  квартира  ВОРОШИЛОВА, дом 2,  квартира</t>
  </si>
  <si>
    <t>ГАЗ УГЛЕВОДОРОДНЫЙ СЖИЖЕННЫЙ ТОПЛИВНЫЙ. В ЖЕСТЯНЫХ ОДНОРАЗОВЫХ БАЛЛОНАХ ДЛЯ ПОРТАТИВНЫХ ГАЗОВЫХ ПРИБОРОВ. МАССОВАЯ ДОЛЯ КОМПОНЕНТОВ (ФАКТИЧЕСКИЕ ПОКАЗАТЕЛИ), В %: БУТАН БОЛЕЕ 79% ОТ ВЕСА, ИЗОБУТАН 15% ОТ ВЕСА, ПРОПАН 5% ОТ ВЕСА, ДРУГИЕ УГЛЕРОДЫ НИЖЕ :ГАЗ БАЛЛОН GAS STANDARD (TB-230) ДЛЯ ПОРТАТИВНЫХ ПРИБОРОВ, 1% ОТ ВЕСА. TOURIST INDUSTRIAL CO. LTD TOURIST 2800</t>
  </si>
  <si>
    <t>ЧП ASIAN NATIONAL DISTRIBUTION</t>
  </si>
  <si>
    <t>город ТАШКЕНТ, ЧИЛАНЗАРСКИЙ район, улица КАТАРТОЛ, дом 60</t>
  </si>
  <si>
    <t>СЖИЖЕННЫЙ УГЛЕВОДОРОДНЫЙ ГАЗ, В АЭРОЗОЛЬНОЙ УПАКОВКЕ, ДЛЯ ИСПОЛЬЗОВАНИЯ В ПОРТАТИВНЫХ ГАЗОВЫХ ПРИБОРАХ (КРОМЕ ЗАЖИГАЛОК):ГАЗ УНИВЕРСАЛЬНЫЙ 220 Г, ВСЕСЕЗОННАЯ СМЕСЬ. СОДЕРЖИТ СУММУ МЕТАНА,ЭТАНА И ЭТИЛЕНА 0,6160%, СУММУ ПРОПАНА И ПРОПИЛЕНА 24,0586%(В : ГАЗ УНИВЕРСАЛЬНЫЙ 220 Г, ВСЕСЕЗОННАЯ СМЕСЬ В ИНДИВИДУАЛЬНОЙ УПАКОВКЕ ТОМ ЧИСЛЕ ПРОПАНА 24,0586%), СУММУ БУТАНОВ И БУТИЛЕНОВ 75,3254%, СУММУ НЕПРЕД. УГЛЕВОДОРОДОВ 0,0000%.(ПАСП. КАЧ. №347 ОТ 11.11.2019). CООТВЕТСТВУЕТ ГОСТ Р 52087-2003. АО СИБИАР СИБИАР 60</t>
  </si>
  <si>
    <t>ГАЗ УГЛЕВОДОРОДНЫЙ, СЖИЖЕННЫЙ В МЕТАЛЛИЧЕСКИХ, ОДНОРАЗОВЫХ БАЛЛОНАХ, ДЛЯ ПОРТАТИВНЫХ ГАЗОВЫХ ПРИБОРОВ, МАРКИ NEW BUTANE, В ЖЕСТЯНЫХ БАЛОНАХ, ПО 28ШТ/КОР - 464520 БАЛОНОВ В 16590 КОРОБКАХ</t>
  </si>
  <si>
    <t>690090, город Владивосток, ул Алеутская, д 51, оф 39</t>
  </si>
  <si>
    <t>ГАЗ УГЛЕРОДНЫЙ СЖИЖЕННЫЙ, С СОДЕРЖАНИЕМ ИЗОБУТАНА 70%, БУТАНА 25%, ПРОПАНА 5%, ИСПОЛЬЗУЕМЫЙ ДЛЯ ПОРТАТИВНЫХ ГАЗОВЫХ ПРИБОРОВ, В МЕТАЛЛИЧЕСКИХ БАЛЛОНАХ, СОДЕРЖАЩИХ ГАЗ НЕТТО-МАССОЙ 0,22 КГ(С БАЛЛОНОМ 0,317 КГ) ПО 28 БАЛЛОНОВ/КОРОБКЕ -4740 КОРОБОК</t>
  </si>
  <si>
    <t>SEOCHO-GU, SEOUL, 76, SAIMDANG-RO</t>
  </si>
  <si>
    <t>ГАЗЫ УГЛЕВОДОРОДНЫЕ, СЖИЖЕННЫЕ:</t>
  </si>
  <si>
    <t>ГАЗ УГЛЕВОДОРОДНЫЙ, СЖИЖЕННЫЙ В МЕТАЛЛИЧЕСКИХ, ОДНОРАЗОВЫХ БАЛЛОНАХ, ДЛЯ ПОРТАТИВНЫХ ГАЗОВЫХ ПРИБОРОВ, МАРКИ NEW BUTANE, В ЖЕСТЯНЫХ БАЛОНАХ, ПО 28ШТ/КОР - 464520 БАЛОНОВ В 16590 КОРОБКАХ BKKO</t>
  </si>
  <si>
    <t>344082, РОСТОВСКАЯ ОБЛАСТЬ, город РОСТОВ-НА-ДОНУ, улица</t>
  </si>
  <si>
    <t>ГАЗ УГЛЕВОДОРОДНЫЙ СЖИЖЕННЫЙ ТОПЛИВНЫЙ. В ЖЕСТЯНЫХ ОДНОРАЗОВЫХ БАЛЛОНАХ ДЛЯ ПОРТАТИВНЫХ ГАЗОВЫХ ПРИБОРОВ. МАССОВАЯ ДОЛЯ КОМПОНЕНТОВ (ФАКТИЧЕСКИЕ ПОКАЗАТЕЛИ), В %: БУТАН 79% ОТ ВЕСА, ИЗОБУТАН 15% ОТ ВЕСА, ПРОПАН 5% ОТ ВЕСА, ДРУГИЕ УГЛЕРОДЫ 1% ОТ ВЕСА</t>
  </si>
  <si>
    <t>TOURIST INDUSTRIAL CO LTD</t>
  </si>
  <si>
    <t>DONGNAE-GU, BUSAN, ASIAD-DAERO, 6F, 226</t>
  </si>
  <si>
    <t>ГАЗ УГЛЕВОДОРОДНЫЙ (БУТАН НЕ МЕНЕЕ 95%) СЖИЖЕННЫЙ В ЖЕСТЯНЫХ ОДНОРАЗОВЫХ БАЛЛОНАХ ПО 220 ГР ТМ СЛЕДОПЫТ - БАЛЛОНАХ ПО 220 ГР 33600 ШТ, БАЛЛОНАХ ПО 230 ГР - 9648 ШТ., БАЛЛОНАХ ПО 450 ГР - 6504 ШТ. ДЛЯ ПОРТАТИВНЫХ ГАЗОВЫХ ПРИБОРОВ. ВСЕГО 49752 БАЛЛОН</t>
  </si>
  <si>
    <t>ГАЗ УГЛЕРОДНЫЙ СЖИЖЕННЫЙ, С СОДЕРЖАНИЕМ ИЗОБУТАНА 70%, БУТАНА 25%, ПРОПАНА 5%, ИСПОЛЬЗУЕМЫЙ ДЛЯ ПОРТАТИВНЫХ ГАЗОВЫХ ПРИБОРОВ, В МЕТАЛЛИЧЕСКИХ БАЛЛОНАХ, СОДЕРЖАЩИХ ГАЗ НЕТТО-МАССОЙ 0,22 КГ(С БАЛЛОНОМ 0,317 КГ) ПО 28 БАЛЛОНОВ/КОРОБКЕ -7110 КОРОБОК</t>
  </si>
  <si>
    <t>ООО "FRATTI COSMETIC"</t>
  </si>
  <si>
    <t>100034, АЛМАЗАРСКИЙ РАЙОН, город ТАШКЕНТ, улица НОРАЗТЕПА 52</t>
  </si>
  <si>
    <t>СЖИЖЕННЫЙ УГЛЕВОДОРОДНЫЙ ГАЗ, В АЭРОЗОЛЬНОЙ УПАКОВКЕ, ДЛЯ ИСПОЛЬЗОВАНИЯ В ПОРТАТИВНЫХ ГАЗОВЫХ ПРИБОРАХ (КРОМЕ ЗАЖИГАЛОК). CООТВЕТСТВУЕТ ГОСТ Р 52087-2003.</t>
  </si>
  <si>
    <t>МАНЬКО СЕРГЕЙ АНАТОЛЬЕВИЧ</t>
  </si>
  <si>
    <t>ДОНЕЦКАЯ ОБЛАСТЬ, город ХАРЦЫЗСК, улица ВАТУТИНА, дом 78</t>
  </si>
  <si>
    <t>ГАЗ УГЛЕВОДОРОДНЫЙ СЖИЖЕННЫЙ ТОПЛИВНЫЙ В ОДНОРАЗОВЫХ ЖЕСТЯНЫХ БАЛЛОНАХ ДЛЯ ТУРИСТИЧЕСКИХ ПОРТАТИВНЫХ ГАЗОВЫХ ГОРЕЛОК, ПЛИТ, ОБОГРЕВАТЕЛЕЙ, ЛАМП И РЕЗАКОВ. СОСТАВ ГАЗОВОЙ СМЕСИ: ПРОПАН 7,8%; N-БУТАН 70%; ИЗО-БУТАН 35%; 1.3-БУТАДИЕН 0,05%. ПРОБЫ И ОБРА</t>
  </si>
  <si>
    <t>TAEYANG CORPORATION.</t>
  </si>
  <si>
    <t>CHUNGNAM, SEOBUK-GU, CHEONAN-SI, 27, EOPSEONG 1-GIL</t>
  </si>
  <si>
    <t>2721185954</t>
  </si>
  <si>
    <t>ООО "АЗИЯ-ВОСТОК"</t>
  </si>
  <si>
    <t>690021, город Владивосток, ул Запорожская, д 77, оф 632</t>
  </si>
  <si>
    <t>ГАЗ УГЛЕВОДОРОДНЫЙ СЖИЖЕННЫЙ В ЖЕСТЯННЫХ, ОДНОРАЗОВЫХ БАЛЛОНАХ ПО 227 ГРАММ, ДЛЯ ПОРТАТИВНЫХ ГАЗОВЫХ ПРИБОРОВ, СОДЕРЖАНИЕ ОСНОВНОГО ВЕЩЕСТВА - ИЗОБУТАНА 75МАС. %,ФРАКЦИОННЫЙ СОСТАВ: БУТАН - 70%, ПРОПАН - 30%: ВСЕГО: 65178ШТ/</t>
  </si>
  <si>
    <t>GAS NO.1</t>
  </si>
  <si>
    <t>ГАЗ УГЛЕВОДОРОДНЫЙ СЖИЖЕННЫЙ В ЖЕСТЯННЫХ, ОДНОРАЗОВЫХ БАЛЛОНАХ ПО 227 ГРАММ, ДЛЯ ПОРТАТИВНЫХ ГАЗОВЫХ ПРИБОРОВ, СОДЕРЖАНИЕ ОСНОВНОГО ВЕЩЕСТВА - ИЗОБУТАНА 75МАС. %,ФРАКЦИОННЫЙ СОСТАВ: БУТАН - 70%, ПРОПАН - 30%, ВВОЗЯТСЯ В КАЧЕСТВЕ ОБРАЗЦОВ ДЛЯ СЕРТИФИК</t>
  </si>
  <si>
    <t>ГАЗ УГЛЕВОДОРОДНЫЙ (БУТАН НЕ МЕНЕЕ 95%) СЖИЖЕННЫЙ В ЖЕСТЯНЫХ ОДНОРАЗОВЫХ БАЛЛОНАХ ПО 220 ГР ТМ СЛЕДОПЫТ - БАЛЛОНАХ ПО 220 ГР 16800 ШТ, БАЛЛОНАХ ПО 230 ГР - 12000 ШТ., БАЛЛОНАХ ПО 450 ГР - 12000 ШТ. ДЛЯ ПОРТАТИВНЫХ ГАЗОВЫХ ПРИБОРОВ. ВСЕГО 40800 БАЛЛ</t>
  </si>
  <si>
    <t>ГАЗ УГЛЕВОДОРОДНЫЙ СЖИЖЕННЫЙ УНИВЕРСАЛЬНЫЙ ВСЕСЕЗОННЫЙ ДЛЯ ПОРТАТИВНЫХ ГАЗОВЫХ ПЛИТ,В МЕТАЛЛИЧЕСКИХ БАЛЛОНАХ ПО 400 МЛ,МАССОВАЯ ДОЛЯ КОМПОНЕНТОВ:МЕТАНА,ЭТАНА,ЭТИЛЕНОВ- 1,5703%;ПРОПИЛЕНА-14,36%;ПРОПАНА-13,4843%;БУТАНА И БУТИЛЕНОВ НЕ БОЛЕЕ 84,0697%;СУМ</t>
  </si>
  <si>
    <t>BUSAN, DONGNAE-GU ASIADDAERO, 6F. 226</t>
  </si>
  <si>
    <t>7449073462</t>
  </si>
  <si>
    <t>ООО "ЮТЭК"</t>
  </si>
  <si>
    <t>454108, город Челябинск, ул Игуменка, д 7А, пом 3 оф 8</t>
  </si>
  <si>
    <t>ГАЗ СЖИЖЕННЫЙ ДЛЯ ПОРТАТИВНЫХ ГАЗОВЫХ ПРИБОРОВ КОМУНАЛЬНО-БЫТОВОГО ПОТРЕБЛЕНИЯ В КАЧЕСТВЕ ТОПЛИВА(ПЛИТКИ,ГОРЕЛКИ,СВЕТИЛЬНИКИ,ОБОГРЕВАТЕЛИ,ПАЯЛЬНЫЕ ЛАМПЫ И Т,Д)В БАЛЛОНАХ ЕМКОСТЬЮ 220ГР ,СОСТАВ ИЗОБУТАН-70%,БУТАН-25%,ПРОПАН-5%--2370КОРОБОК(66360ШТ)</t>
  </si>
  <si>
    <t>OOO FRATTI COSMETIC</t>
  </si>
  <si>
    <t>100034, АЛМАЗАРСКИЙ РАЙОН, город ТАШКЕНТ, улица НОРАЗТЕПА, 52</t>
  </si>
  <si>
    <t>СЖИЖЕННЫЙ УГЛЕВОДОРОДНЫЙ ГАЗ, В АЭРОЗОЛЬНОЙ УПАКОВКЕ, ДЛЯ ИСПОЛЬЗОВАНИЯ В ПОРТАТИВНЫХ ГАЗОВЫХ ПРИБОРАХ (КРОМЕ ЗАЖИГАЛОК):ГАЗ ДЛЯ ПОРТАТИВНЫХ ГАЗОВЫХ ПРИБОРОВ ВСЕСЕЗОННЫЙ 220Г.. СОДЕРЖИТ СУММУ МЕТАНА, ЭТАНА И ЭТИЛЕНА 0,6160%, СУММУ ПРОПАНА И ПРОПИЛЕ</t>
  </si>
  <si>
    <t>СЖИЖЕННЫЙ УГЛЕВОДОРОДНЫЙ ГАЗ, В АЭРОЗОЛЬНОЙ УПАКОВКЕ, ДЛЯ ИСПОЛЬЗОВАНИЯ В ПОРТАТИВНЫХ ГАЗОВЫХ ПРИБОРАХ (КРОМЕ ЗАЖИГАЛОК):ГАЗ ДЛЯ ПОРТАТИВНЫХ ГАЗОВЫХ ПРИБОРОВ ВСЕСЕЗОННЫЙ 220Г.. СОДЕРЖИТ СУММУ МЕТАНА, ЭТАНА И ЭТИЛЕНА 1,3504%, СУММУ ПРОПАНА И ПРОПИЛЕ</t>
  </si>
  <si>
    <t>ПРОПАН-БУТАНОВАЯ ФРАКЦИЯ, ЯВЛЯЮЩАЯСЯ СЖИЖЕННЫМ ГАЗОМ, В ЦАНГОВЫХ БАЛЛОНЧИКАХ 1540 ШТ. ПРИМЕНЯЕТСЯ С ГОРЕЛКАМИ И ПАЯЛЬНЫМИ ЛАМПАМИ, НЕ ВОЕННОГО НАЗНАЧЕНИЯ.</t>
  </si>
  <si>
    <t>ГАЗ УГЛЕВОДОРОДНЫЙ (БУТАН НЕ МЕНЕЕ 95%) СЖИЖЕННЫЙ В ЖЕСТЯНЫХ ОДНОРАЗОВЫХ БАЛЛОНАХ ПО 220 ГР ТМ TOURIST - БАЛЛОНАХ ПО 220 ГР 131376 ШТ, В БАЛЛОНАХ ПО 220 ГР ТМ GAS STANDARD - 131376 ШТ, ДЛЯ ПОРТАТИВНЫХ ГАЗОВЫХ ПРИБОРОВ. ВСЕГО 262785 БАЛЛОНА В 9384</t>
  </si>
  <si>
    <t>ГАЗ УГЛЕВОДОРОДНЫЙ, СЖИЖЕННЫЙ В МЕТАЛЛИЧЕСКИХ, ОДНОРАЗОВЫХ БАЛЛОНАХ, ДЛЯ ПОРТАТИВНЫХ ГАЗОВЫХ ПРИБОРОВ, МАРКИ NEW BUTANE, В ЖЕСТЯНЫХ БАЛОНАХ, ПО 28ШТ/КОР - 39872 БАЛОНОВ В 1424 КОРОБКАХ</t>
  </si>
  <si>
    <t>ГАЗ УГЛЕВОДОРОДНЫЙ, СЖИЖЕННЫЙ В МЕТАЛЛИЧЕСКИХ, ОДНОРАЗОВЫХ БАЛЛОНАХ, ДЛЯ ПОРТАТИВНЫХ ГАЗОВЫХ ПРИБОРОВ, МАРКИ NEW BUTANE, В ЖЕСТЯНЫХ БАЛОНАХ, ПО 28ШТ/КОР - 530880 БАЛОНОВ В 18960 КОРОБКАХ : NZP - 1 G31_11 ИЗГОТОВИТЕЛЬ - HWASAN CO., LTD G31_12 ТОВАРНЫЙ ЗНАК, ПАТЕНТ - ОТСУТСТВУЕТ</t>
  </si>
  <si>
    <t>ГАЗЫ УГЛЕВОДОРОДНЫЕ СЖИЖЕННЫЕ: ГАЗОВЫЕ СМЕСИ( ПРОПАН - 16-21%, БУТАН - 74 -81%, МЕТАН,ЭТАН И ЭТИЛЕН - 1-3%), В МЕТАЛЛИЧЕСКИХ БАЛЛОНЧИКАХ С ЦАНГОВЫМ ЗАХВАТОМ , ПРЕДНАЗНАЧЕН ДЛЯ ПИТАНИЯ ГАЗОВЫХ ПРИБОРОВ ГАЗОВЫЙ БАЛЛОН *СЛЕДОПЫТ* (ВСЕСЕЗОННЫЙ) 220ГР.</t>
  </si>
  <si>
    <t>ГАЗЫ УГЛЕВОДОРОДНЫЕ СЖИЖЕННЫЕ: ГАЗОВЫЕ СМЕСИ( ПРОПАН - 16-21%, БУТАН - 74 -81%, МЕТАН,ЭТАН И ЭТИЛЕН - 1-3%), В МЕТАЛЛИЧЕСКИХ БАЛЛОНЧИКАХ С ЦАНГОВЫМ ЗАХВАТОМ , ПРЕДНАЗНАЧЕН ДЛЯ ПИТАНИЯ ГАЗОВЫХ ПРИБОРОВ, ИСПОЛЬЗУЕТСЯ В БЫТУ ГАЗОВЫЙ БАЛЛОН *СЛЕДОПЫТ* (ВСЕСЕЗОННЫЙ) 220ГР.</t>
  </si>
  <si>
    <t>СЖИЖЕННЫЙ УГЛЕВОДОРОДНЫЙ ГАЗ, В АЭРОЗОЛЬНОЙ УПАКОВКЕ, ДЛЯ ИСПОЛЬЗОВАНИЯ В ПОРТАТИВНЫХ ГАЗОВЫХ ПРИБОРАХ (КРОМЕ ЗАЖИГАЛОК):ГАЗ УНИВЕРСАЛЬНЫЙ 220 Г, ВСЕСЕЗОННАЯ СМЕСЬ. СОДЕРЖИТ СУММУ МЕТАНА,ЭТАНА И ЭТИЛЕНА 1.0832%, СУММУ ПРОПАНА И ПРОПИЛЕНА 15.4952%(В ИСЛЕ ПРОПАНА 15.4952%), СУММУ БУТАНОВ И БУТИЛЕНОВ 83.4215%, СУММУ НЕПРЕД. УГЛЕВОДОРОДОВ 0.3370%.(ПАСП. КАЧ. №87 ОТ 18.03.2019). CООТВЕТСТВУЕТ ГОСТ Р 52087-2003. : ГАЗ УНИВЕРСАЛЬНЫЙ 220 Г, ВСЕСЕЗОННАЯ СМЕСЬ В ИНДИВИДУАЛЬНОЙ УПАКОВКЕ NZP - 1 G31_11 ИЗГОТОВИТЕЛЬ - АО СИБИАР</t>
  </si>
  <si>
    <t>ГАЗ УГЛЕВОДОРОДНЫЙ (БУТАН НЕ МЕНЕЕ 95%) СЖИЖЕННЫЙ В ЖЕСТЯНЫХ ОДНОРАЗОВЫХ БАЛЛОНАХ ПО 220 ГР ТМ TOURIST - 131376 ШТ.,ПО 220 ГР. ТМ GAS STANDARD - 65688 ШТ., ДЛЯ ПОРТАТИВНЫХ ГАЗОВЫХ ПРИБОРОВ. ВСЕГО 197064 БАЛЛОНОВ В 7038 КОРОБКАХ. : : NZP - 1 G31_11 ИЗГОТОВИТЕЛЬ - TOURIST INDUSTRIAL CO.LTD. G31_12 ТОВАРНЫЙ ЗНАК, ПАТЕНТ - &lt;TOURIST&gt;</t>
  </si>
  <si>
    <t>СЖИЖЕННЫЙ УГЛЕВОДОРОДНЫЙ ГАЗ, В АЭРОЗОЛЬНОЙ УПАКОВКЕ, ДЛЯ ИСПОЛЬЗОВАНИЯ В ПОРТАТИВНЫХ ГАЗОВЫХ ПРИБОРАХ (КРОМЕ ЗАЖИГАЛОК):ГАЗ УНИВЕРСАЛЬНЫЙ 220 Г, ВСЕСЕЗОННАЯ СМЕСЬ. СОДЕРЖИТ СУММУ МЕТАНА,ЭТАНА И ЭТИЛЕНА 5.4718%, СУММУ ПРОПАНА И ПРОПИЛЕНА 20.6070%(В ИСЛЕ ПРОПАНА 19.9393%), СУММУ БУТАНОВ И БУТИЛЕНОВ 73,9213%, СУММУ НЕПРЕД. УГЛЕВОДОРОДОВ 0,7805%.(ПАСП. КАЧ. №477 ОТ 11.12.2018). CООТВЕТСТВУЕТ ГОСТ Р 52087-2003. : ГАЗ УНИВЕРСАЛЬНЫЙ 220 Г, ВСЕСЕЗОННАЯ СМЕСЬ В ИНДИВИДУАЛЬНОЙ УПАКОВКЕ NZP - 1 G31_11 ИЗГОТОВИТЕЛЬ - АО СИБИАР</t>
  </si>
  <si>
    <t>ГАЗ УГЛЕВОДОРОДНЫЙ (БУТАН НЕ МЕНЕЕ 95%) СЖИЖЕННЫЙ В ЖЕСТЯНЫХ ОДНОРАЗОВЫХ БАЛЛОНАХ ПО 220 ГР ТМ TOURIST - 66360 ШТ.,ПО 220 ГР. ТМ GAS STANDARD - 66360 ШТ., ДЛЯ ПОРТАТИВНЫХ ГАЗОВЫХ ПРИБОРОВ. ВСЕГО 132720 БАЛЛОНОВ В 4740 КОРОБКАХ. : : NZP - 1 G31_11 ИЗГОТОВИТЕЛЬ - TOURIST INDUSTRIAL CO.LTD. G31_12 ТОВАРНЫЙ ЗНАК, ПАТЕНТ - &lt;TOURIST&gt;</t>
  </si>
  <si>
    <t>ГАЗ УГЛЕВОДОРОДНЫЙ (БУТАН НЕ МЕНЕЕ 95%) СЖИЖЕННЫЙ В ЖЕСТЯНЫХ ОДНОРАЗОВЫХ БАЛЛОНАХ ПО 220 ГР ТМ TOURIST - 131376 ШТ.,ПО 220 ГР. ТМ GAS STANDARD - 131376 ШТ., ДЛЯ ПОРТАТИВНЫХ ГАЗОВЫХ ПРИБОРОВ. ВСЕГО 262752 БАЛЛОНОВ В 9384 КОРОБКАХ. : : NZP - 1 G31_11 ИЗГОТОВИТЕЛЬ - TOURIST INDUSTRIAL CO.LTD. G31_12 ТОВАРНЫЙ ЗНАК, ПАТЕНТ - &lt;TOURIST&gt;</t>
  </si>
  <si>
    <t>ГАЗЫ УГЛЕВОДОРОДНЫЕ СЖИЖЕННЫЕ: ГАЗОВЫЕ СМЕСИ( ПРОПАН - 16-21%, БУТАН - 74 -81%, МЕТАН,ЭТАН И ЭТИЛЕН - 1-3%), В МЕТАЛЛИЧЕСКИХ БАЛЛОНЧИКАХ С ЦАНГОВЫМ ЗАХВАТОМ , ЕМКОСТЬЮ 220МЛ, ПРЕДНАЗНАЧЕН ДЛЯ ПИТАНИЯ ГАЗОВЫХ ПРИБОРОВ ГАЗОВЫЙ БАЛЛОН *СЛЕДОПЫТ* (ВСЕСЕЗ 220ГР. NZP - 1 G31_11 ИЗГОТОВИТЕЛЬ - ОАО СИБИАР G31_12 ТОВАРНЫЙ ЗНАК, ПАТЕНТ - ОТСУТСТВУЕТ</t>
  </si>
  <si>
    <t>ГАЗ УГЛЕВОДОРОДНЫЙ (БУТАН НЕ МЕНЕЕ 95%) СЖИЖЕННЫЙ В ЖЕСТЯНЫХ ОДНОРАЗОВЫХ БАЛЛОНАХ ПО 220 ГР ТМ СЛЕДОПЫТ - 16800 ШТ.,ПО 230 ГР ТМ СЛЕДОПЫТ - 12000 ШТ., ПО 450 ГР ТМ СЛЕДОПЫТ - 12000 ШТ., ДЛЯ ПОРТАТИВНЫХ ГАЗОВЫХ ПРИБОРОВ. ВСЕГО 40800 БАЛЛОНОВ В 2 ОРОБКАХ. : NZP - 1 G31_11 ИЗГОТОВИТЕЛЬ - DONKANY CO., LTD. G31_12 ТОВАРНЫЙ ЗНАК, ПАТЕНТ - &lt;СЛЕДОПЫТ&gt;</t>
  </si>
  <si>
    <t>ГАЗ УГЛЕВОДОРОДНЫЙ СЖИЖЕННЫЙ УНИВЕРСАЛЬНЫЙ ВСЕСЕЗОННЫЙ ДЛЯ ПОРТАТИВНЫХ ГАЗОВЫХ ПЛИТ: В МЕТАЛЛИЧЕСКИХ БАЛЛОНАХ, 400 МЛ, ЦАНГОВЫЙ, СОСТАВ: ПРОПАН, БУТАН,ИЗОБУТАН СМЕСЬ; СИБИАР ГАЗ УНИВЕРСАЛЬНЫЙ ВСЕСЕЗОННЫЙ 400МЛ NZP - 1 G31_11 ИЗГОТОВИТЕЛЬ - ОАОСИБИАР G31_12 ТОВАРНЫЙ ЗНАК, ПАТЕНТ - ОТСУТСТВУЕТ</t>
  </si>
  <si>
    <t>VSL ГАЗ УГЛЕВОДОРОДНЫЙ, CЖИЖЕННЫЙ В МЕТАЛЛИЧЕСКИХ, ОДНОРАЗОВЫХ БАЛЛОНАХ, ДЛЯ ПОРТАТИВНЫХ ГАЗОВЫХ ПРИБОРОВ, МАРКИ NEW BUTANE, В ЖЕСТЯНЫХ БАЛОНАХ, ПО 28ШТ/КОР - 530880 БАЛОНОВ В 18960 КОРОБКАХ</t>
  </si>
  <si>
    <t>КАРТРИДЖ(БАЛЛОН) ГАЗОВЫЙ</t>
  </si>
  <si>
    <t>ЦАНГОВЫЙ</t>
  </si>
  <si>
    <t>Бренд</t>
  </si>
  <si>
    <t>Бренд_итог</t>
  </si>
  <si>
    <t>Производитель</t>
  </si>
  <si>
    <t>Производитель_итог</t>
  </si>
  <si>
    <t>Группа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</si>
</sst>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dd\.mm\.yyyy"/>
    <numFmt numFmtId="166" formatCode="_(* #,##0_);_(* \(#,##0\);_(* &quot;-&quot;??_);_(@_)"/>
  </numFmts>
  <fonts count="15" x14ac:knownFonts="1">
    <font>
      <sz val="12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1"/>
    </font>
    <font>
      <b/>
      <sz val="12"/>
      <name val="Calibri"/>
      <family val="2"/>
      <charset val="204"/>
    </font>
    <font>
      <sz val="12"/>
      <name val="Calibri"/>
      <family val="2"/>
      <charset val="1"/>
    </font>
    <font>
      <b/>
      <sz val="12"/>
      <color theme="1"/>
      <name val="Calibri"/>
      <family val="2"/>
      <charset val="1"/>
    </font>
    <font>
      <sz val="12"/>
      <name val="Calibri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sz val="11"/>
      <color rgb="FF000000"/>
      <name val="Arial"/>
      <family val="2"/>
    </font>
    <font>
      <u/>
      <sz val="12"/>
      <color theme="1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9">
    <xf numFmtId="0" fontId="0" fillId="0" borderId="0"/>
    <xf numFmtId="16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" fillId="0" borderId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NumberFormat="1"/>
    <xf numFmtId="0" fontId="0" fillId="2" borderId="0" xfId="0" applyFill="1"/>
    <xf numFmtId="0" fontId="0" fillId="0" borderId="0" xfId="0" applyFill="1"/>
    <xf numFmtId="0" fontId="5" fillId="7" borderId="1" xfId="0" applyFont="1" applyFill="1" applyBorder="1"/>
    <xf numFmtId="0" fontId="5" fillId="0" borderId="1" xfId="0" applyFont="1" applyBorder="1"/>
    <xf numFmtId="166" fontId="0" fillId="0" borderId="0" xfId="1" applyNumberFormat="1" applyFont="1"/>
    <xf numFmtId="166" fontId="0" fillId="0" borderId="0" xfId="0" applyNumberFormat="1"/>
    <xf numFmtId="0" fontId="5" fillId="0" borderId="0" xfId="0" applyFont="1"/>
    <xf numFmtId="0" fontId="5" fillId="0" borderId="2" xfId="0" applyFont="1" applyBorder="1"/>
    <xf numFmtId="166" fontId="0" fillId="2" borderId="0" xfId="0" applyNumberFormat="1" applyFill="1"/>
    <xf numFmtId="166" fontId="5" fillId="7" borderId="1" xfId="0" applyNumberFormat="1" applyFont="1" applyFill="1" applyBorder="1"/>
    <xf numFmtId="166" fontId="5" fillId="0" borderId="2" xfId="0" applyNumberFormat="1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2"/>
    <xf numFmtId="0" fontId="3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/>
    </xf>
    <xf numFmtId="0" fontId="3" fillId="5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166" fontId="2" fillId="0" borderId="0" xfId="1" applyNumberFormat="1" applyFont="1" applyAlignment="1">
      <alignment horizontal="left"/>
    </xf>
    <xf numFmtId="0" fontId="2" fillId="6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5" fillId="8" borderId="1" xfId="0" applyFont="1" applyFill="1" applyBorder="1"/>
    <xf numFmtId="165" fontId="0" fillId="0" borderId="0" xfId="0" applyNumberFormat="1" applyFill="1"/>
    <xf numFmtId="0" fontId="0" fillId="0" borderId="0" xfId="0" applyNumberFormat="1" applyFill="1" applyAlignment="1">
      <alignment horizontal="left"/>
    </xf>
    <xf numFmtId="4" fontId="0" fillId="0" borderId="0" xfId="0" applyNumberFormat="1" applyFill="1"/>
  </cellXfs>
  <cellStyles count="9">
    <cellStyle name="Гиперссылка" xfId="2" builtinId="8"/>
    <cellStyle name="Гиперссылка 2" xfId="5" xr:uid="{25A1FAEC-0721-4808-9729-4DDFAFA5CD8F}"/>
    <cellStyle name="Обычный" xfId="0" builtinId="0"/>
    <cellStyle name="Обычный 2" xfId="3" xr:uid="{1351FB1B-8881-4463-9D82-71B7A6A437A9}"/>
    <cellStyle name="Обычный 3" xfId="4" xr:uid="{66F5EC5B-7CC0-4838-80E1-9BDC9CCC682E}"/>
    <cellStyle name="Процентный 2" xfId="7" xr:uid="{3A5BB747-BCF8-43CD-8021-0CBBE921DAEB}"/>
    <cellStyle name="Финансовый" xfId="1" builtinId="3"/>
    <cellStyle name="Финансовый 2" xfId="8" xr:uid="{4EA51F87-15FF-43E2-ABAE-CA8656D0C1A8}"/>
    <cellStyle name="Финансовый 3" xfId="6" xr:uid="{4E7632E0-C968-4FF4-AF89-C33F367221C3}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ukrchem.dp.ua/2018/02/27/rossiya-ooo-sibur-tolyatti-nachalo-vypusk-propan-propilenovoj-frakcii-ppf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4D07E-3197-48EB-8DB3-82B8EE5738B0}">
  <dimension ref="A2:J35"/>
  <sheetViews>
    <sheetView zoomScale="80" zoomScaleNormal="80" workbookViewId="0">
      <selection activeCell="C28" sqref="C28"/>
    </sheetView>
  </sheetViews>
  <sheetFormatPr defaultRowHeight="15.75" x14ac:dyDescent="0.25"/>
  <cols>
    <col min="2" max="2" width="28.75" customWidth="1"/>
    <col min="3" max="3" width="27.875" customWidth="1"/>
    <col min="4" max="9" width="13.25" customWidth="1"/>
    <col min="10" max="10" width="15.5" customWidth="1"/>
  </cols>
  <sheetData>
    <row r="2" spans="1:10" x14ac:dyDescent="0.25">
      <c r="A2" t="s">
        <v>70</v>
      </c>
    </row>
    <row r="3" spans="1:10" x14ac:dyDescent="0.25">
      <c r="A3" s="4" t="s">
        <v>2</v>
      </c>
      <c r="B3" s="4" t="s">
        <v>63</v>
      </c>
      <c r="C3" s="4" t="s">
        <v>68</v>
      </c>
      <c r="D3" s="11">
        <v>2015</v>
      </c>
      <c r="E3" s="11">
        <v>2016</v>
      </c>
      <c r="F3" s="11">
        <v>2017</v>
      </c>
      <c r="G3" s="11">
        <v>2018</v>
      </c>
      <c r="H3" s="11">
        <v>2019</v>
      </c>
      <c r="I3" s="11">
        <v>2020</v>
      </c>
      <c r="J3" s="4" t="s">
        <v>62</v>
      </c>
    </row>
    <row r="4" spans="1:10" x14ac:dyDescent="0.25">
      <c r="A4" s="8" t="s">
        <v>21</v>
      </c>
      <c r="B4" s="8" t="s">
        <v>31</v>
      </c>
      <c r="C4" t="s">
        <v>58</v>
      </c>
      <c r="D4" s="7">
        <v>142448</v>
      </c>
      <c r="E4" s="7"/>
      <c r="F4" s="7"/>
      <c r="G4" s="7">
        <v>1675587</v>
      </c>
      <c r="H4" s="7"/>
      <c r="I4" s="7"/>
      <c r="J4" s="1">
        <v>1818035</v>
      </c>
    </row>
    <row r="5" spans="1:10" x14ac:dyDescent="0.25">
      <c r="A5" s="8"/>
      <c r="B5" s="8"/>
      <c r="C5" t="s">
        <v>69</v>
      </c>
      <c r="D5" s="7">
        <v>168467800</v>
      </c>
      <c r="E5" s="7">
        <v>105613430</v>
      </c>
      <c r="F5" s="7">
        <v>31048567</v>
      </c>
      <c r="G5" s="7">
        <v>26892469</v>
      </c>
      <c r="H5" s="7">
        <v>11477145</v>
      </c>
      <c r="I5" s="7"/>
      <c r="J5" s="1">
        <v>343499411</v>
      </c>
    </row>
    <row r="6" spans="1:10" x14ac:dyDescent="0.25">
      <c r="A6" s="8"/>
      <c r="B6" s="8"/>
      <c r="C6" t="s">
        <v>66</v>
      </c>
      <c r="D6" s="7">
        <v>16150000</v>
      </c>
      <c r="E6" s="7">
        <v>1380000</v>
      </c>
      <c r="F6" s="7"/>
      <c r="G6" s="7">
        <v>1000000</v>
      </c>
      <c r="H6" s="7">
        <v>62570000</v>
      </c>
      <c r="I6" s="7"/>
      <c r="J6" s="1">
        <v>81100000</v>
      </c>
    </row>
    <row r="7" spans="1:10" x14ac:dyDescent="0.25">
      <c r="A7" s="8"/>
      <c r="B7" s="8"/>
      <c r="C7" s="2" t="s">
        <v>71</v>
      </c>
      <c r="D7" s="10">
        <f>SUM(D4:D6)</f>
        <v>184760248</v>
      </c>
      <c r="E7" s="10">
        <f t="shared" ref="E7:J7" si="0">SUM(E4:E6)</f>
        <v>106993430</v>
      </c>
      <c r="F7" s="10">
        <f t="shared" si="0"/>
        <v>31048567</v>
      </c>
      <c r="G7" s="10">
        <f t="shared" si="0"/>
        <v>29568056</v>
      </c>
      <c r="H7" s="10">
        <f t="shared" si="0"/>
        <v>74047145</v>
      </c>
      <c r="I7" s="10">
        <f t="shared" si="0"/>
        <v>0</v>
      </c>
      <c r="J7" s="10">
        <f t="shared" si="0"/>
        <v>426417446</v>
      </c>
    </row>
    <row r="8" spans="1:10" x14ac:dyDescent="0.25">
      <c r="A8" s="8"/>
      <c r="B8" s="8" t="s">
        <v>32</v>
      </c>
      <c r="C8" t="s">
        <v>58</v>
      </c>
      <c r="D8" s="7">
        <v>125711586</v>
      </c>
      <c r="E8" s="7">
        <v>115348672</v>
      </c>
      <c r="F8" s="7">
        <v>138196959</v>
      </c>
      <c r="G8" s="7">
        <v>136316839</v>
      </c>
      <c r="H8" s="7">
        <v>153612223</v>
      </c>
      <c r="I8" s="7">
        <v>19953029</v>
      </c>
      <c r="J8" s="1">
        <v>689139308</v>
      </c>
    </row>
    <row r="9" spans="1:10" x14ac:dyDescent="0.25">
      <c r="A9" s="8"/>
      <c r="B9" s="8"/>
      <c r="C9" t="s">
        <v>69</v>
      </c>
      <c r="D9" s="7">
        <v>32461298</v>
      </c>
      <c r="E9" s="7">
        <v>42588713</v>
      </c>
      <c r="F9" s="7">
        <v>13970465</v>
      </c>
      <c r="G9" s="7">
        <v>36741083</v>
      </c>
      <c r="H9" s="7">
        <v>44867252</v>
      </c>
      <c r="I9" s="7"/>
      <c r="J9" s="1">
        <v>170628811</v>
      </c>
    </row>
    <row r="10" spans="1:10" x14ac:dyDescent="0.25">
      <c r="A10" s="8"/>
      <c r="B10" s="8"/>
      <c r="C10" t="s">
        <v>66</v>
      </c>
      <c r="D10" s="7">
        <v>85267550</v>
      </c>
      <c r="E10" s="7">
        <v>82251000</v>
      </c>
      <c r="F10" s="7">
        <v>76789000</v>
      </c>
      <c r="G10" s="7">
        <v>91086000</v>
      </c>
      <c r="H10" s="7">
        <v>122126000</v>
      </c>
      <c r="I10" s="7">
        <v>21138000</v>
      </c>
      <c r="J10" s="1">
        <v>478657550</v>
      </c>
    </row>
    <row r="11" spans="1:10" x14ac:dyDescent="0.25">
      <c r="A11" s="8"/>
      <c r="B11" s="8"/>
      <c r="C11" s="2" t="s">
        <v>71</v>
      </c>
      <c r="D11" s="10">
        <f>SUM(D8:D10)</f>
        <v>243440434</v>
      </c>
      <c r="E11" s="10">
        <f t="shared" ref="E11" si="1">SUM(E8:E10)</f>
        <v>240188385</v>
      </c>
      <c r="F11" s="10">
        <f t="shared" ref="F11" si="2">SUM(F8:F10)</f>
        <v>228956424</v>
      </c>
      <c r="G11" s="10">
        <f t="shared" ref="G11" si="3">SUM(G8:G10)</f>
        <v>264143922</v>
      </c>
      <c r="H11" s="10">
        <f t="shared" ref="H11" si="4">SUM(H8:H10)</f>
        <v>320605475</v>
      </c>
      <c r="I11" s="10">
        <f t="shared" ref="I11" si="5">SUM(I8:I10)</f>
        <v>41091029</v>
      </c>
      <c r="J11" s="10">
        <f t="shared" ref="J11" si="6">SUM(J8:J10)</f>
        <v>1338425669</v>
      </c>
    </row>
    <row r="12" spans="1:10" x14ac:dyDescent="0.25">
      <c r="A12" s="8"/>
      <c r="B12" s="8" t="s">
        <v>59</v>
      </c>
      <c r="C12" t="s">
        <v>58</v>
      </c>
      <c r="D12" s="7">
        <v>6001240</v>
      </c>
      <c r="E12" s="7">
        <v>11630880</v>
      </c>
      <c r="F12" s="7">
        <v>5646980</v>
      </c>
      <c r="G12" s="7">
        <v>2794720</v>
      </c>
      <c r="H12" s="7">
        <v>1100000</v>
      </c>
      <c r="I12" s="7">
        <v>1092100</v>
      </c>
      <c r="J12" s="1">
        <v>28265920</v>
      </c>
    </row>
    <row r="13" spans="1:10" x14ac:dyDescent="0.25">
      <c r="A13" s="8"/>
      <c r="B13" s="8"/>
      <c r="C13" t="s">
        <v>69</v>
      </c>
      <c r="D13" s="7">
        <v>11366120</v>
      </c>
      <c r="E13" s="7">
        <v>11616495</v>
      </c>
      <c r="F13" s="7">
        <v>6647090</v>
      </c>
      <c r="G13" s="7">
        <v>6024580</v>
      </c>
      <c r="H13" s="7">
        <v>952330</v>
      </c>
      <c r="I13" s="7"/>
      <c r="J13" s="1">
        <v>36606615</v>
      </c>
    </row>
    <row r="14" spans="1:10" x14ac:dyDescent="0.25">
      <c r="A14" s="8"/>
      <c r="B14" s="8"/>
      <c r="C14" t="s">
        <v>66</v>
      </c>
      <c r="D14" s="7">
        <v>8918000</v>
      </c>
      <c r="E14" s="7">
        <v>11628000</v>
      </c>
      <c r="F14" s="7">
        <v>5182000</v>
      </c>
      <c r="G14" s="7">
        <v>2331000</v>
      </c>
      <c r="H14" s="7">
        <v>1408000</v>
      </c>
      <c r="I14" s="7"/>
      <c r="J14" s="1">
        <v>29467000</v>
      </c>
    </row>
    <row r="15" spans="1:10" x14ac:dyDescent="0.25">
      <c r="A15" s="8"/>
      <c r="B15" s="8"/>
      <c r="C15" s="2" t="s">
        <v>71</v>
      </c>
      <c r="D15" s="10">
        <f>SUM(D12:D14)</f>
        <v>26285360</v>
      </c>
      <c r="E15" s="10">
        <f t="shared" ref="E15" si="7">SUM(E12:E14)</f>
        <v>34875375</v>
      </c>
      <c r="F15" s="10">
        <f t="shared" ref="F15" si="8">SUM(F12:F14)</f>
        <v>17476070</v>
      </c>
      <c r="G15" s="10">
        <f t="shared" ref="G15" si="9">SUM(G12:G14)</f>
        <v>11150300</v>
      </c>
      <c r="H15" s="10">
        <f t="shared" ref="H15" si="10">SUM(H12:H14)</f>
        <v>3460330</v>
      </c>
      <c r="I15" s="10">
        <f t="shared" ref="I15" si="11">SUM(I12:I14)</f>
        <v>1092100</v>
      </c>
      <c r="J15" s="10">
        <f t="shared" ref="J15" si="12">SUM(J12:J14)</f>
        <v>94339535</v>
      </c>
    </row>
    <row r="16" spans="1:10" x14ac:dyDescent="0.25">
      <c r="A16" s="8"/>
      <c r="B16" s="8" t="s">
        <v>51</v>
      </c>
      <c r="C16" t="s">
        <v>58</v>
      </c>
      <c r="D16" s="7"/>
      <c r="E16" s="7"/>
      <c r="F16" s="7">
        <v>72613</v>
      </c>
      <c r="G16" s="7"/>
      <c r="H16" s="7">
        <v>697800</v>
      </c>
      <c r="I16" s="7"/>
      <c r="J16" s="1">
        <v>770413</v>
      </c>
    </row>
    <row r="17" spans="1:10" x14ac:dyDescent="0.25">
      <c r="A17" s="8"/>
      <c r="B17" s="8"/>
      <c r="C17" t="s">
        <v>69</v>
      </c>
      <c r="D17" s="7">
        <v>18181694</v>
      </c>
      <c r="E17" s="7">
        <v>86257172</v>
      </c>
      <c r="F17" s="7">
        <v>9173787</v>
      </c>
      <c r="G17" s="7">
        <v>2700000</v>
      </c>
      <c r="H17" s="7">
        <v>2798277</v>
      </c>
      <c r="I17" s="7"/>
      <c r="J17" s="1">
        <v>119110930</v>
      </c>
    </row>
    <row r="18" spans="1:10" x14ac:dyDescent="0.25">
      <c r="A18" s="5"/>
      <c r="B18" s="8"/>
      <c r="C18" t="s">
        <v>66</v>
      </c>
      <c r="D18" s="7">
        <v>8070000</v>
      </c>
      <c r="E18" s="7">
        <v>46080000</v>
      </c>
      <c r="F18" s="7"/>
      <c r="G18" s="7"/>
      <c r="H18" s="7"/>
      <c r="I18" s="7"/>
      <c r="J18" s="1">
        <v>54150000</v>
      </c>
    </row>
    <row r="19" spans="1:10" x14ac:dyDescent="0.25">
      <c r="A19" s="8"/>
      <c r="B19" s="8"/>
      <c r="C19" s="2" t="s">
        <v>71</v>
      </c>
      <c r="D19" s="10">
        <f>SUM(D16:D18)</f>
        <v>26251694</v>
      </c>
      <c r="E19" s="10">
        <f t="shared" ref="E19" si="13">SUM(E16:E18)</f>
        <v>132337172</v>
      </c>
      <c r="F19" s="10">
        <f t="shared" ref="F19" si="14">SUM(F16:F18)</f>
        <v>9246400</v>
      </c>
      <c r="G19" s="10">
        <f t="shared" ref="G19" si="15">SUM(G16:G18)</f>
        <v>2700000</v>
      </c>
      <c r="H19" s="10">
        <f t="shared" ref="H19" si="16">SUM(H16:H18)</f>
        <v>3496077</v>
      </c>
      <c r="I19" s="10">
        <f t="shared" ref="I19" si="17">SUM(I16:I18)</f>
        <v>0</v>
      </c>
      <c r="J19" s="10">
        <f t="shared" ref="J19" si="18">SUM(J16:J18)</f>
        <v>174031343</v>
      </c>
    </row>
    <row r="20" spans="1:10" x14ac:dyDescent="0.25">
      <c r="A20" s="9" t="s">
        <v>64</v>
      </c>
      <c r="B20" s="9"/>
      <c r="C20" s="9"/>
      <c r="D20" s="12">
        <v>480737736</v>
      </c>
      <c r="E20" s="12">
        <v>514394362</v>
      </c>
      <c r="F20" s="12">
        <v>286727461</v>
      </c>
      <c r="G20" s="12">
        <v>307562278</v>
      </c>
      <c r="H20" s="12">
        <v>401609027</v>
      </c>
      <c r="I20" s="12">
        <v>42183129</v>
      </c>
      <c r="J20" s="12">
        <v>2033213993</v>
      </c>
    </row>
    <row r="25" spans="1:10" x14ac:dyDescent="0.25">
      <c r="A25" t="s">
        <v>70</v>
      </c>
    </row>
    <row r="26" spans="1:10" x14ac:dyDescent="0.25">
      <c r="A26" s="4" t="s">
        <v>2</v>
      </c>
      <c r="B26" s="4" t="s">
        <v>63</v>
      </c>
      <c r="C26" s="4" t="s">
        <v>68</v>
      </c>
      <c r="D26" s="11">
        <v>2015</v>
      </c>
      <c r="E26" s="11">
        <v>2016</v>
      </c>
      <c r="F26" s="11">
        <v>2017</v>
      </c>
      <c r="G26" s="11">
        <v>2018</v>
      </c>
      <c r="H26" s="11">
        <v>2019</v>
      </c>
      <c r="I26" s="11">
        <v>2020</v>
      </c>
      <c r="J26" s="4" t="s">
        <v>62</v>
      </c>
    </row>
    <row r="27" spans="1:10" x14ac:dyDescent="0.25">
      <c r="A27" s="8" t="s">
        <v>21</v>
      </c>
      <c r="B27" s="8" t="s">
        <v>31</v>
      </c>
      <c r="C27" t="s">
        <v>58</v>
      </c>
      <c r="D27" s="7">
        <f>IFERROR(D4/D7*D6+D4,0)</f>
        <v>154899.46196166612</v>
      </c>
      <c r="E27" s="7">
        <f t="shared" ref="E27:J27" si="19">IFERROR(E4/E7*E6+E4,0)</f>
        <v>0</v>
      </c>
      <c r="F27" s="7">
        <f t="shared" si="19"/>
        <v>0</v>
      </c>
      <c r="G27" s="7">
        <f t="shared" si="19"/>
        <v>1732255.8253025494</v>
      </c>
      <c r="H27" s="7">
        <f t="shared" si="19"/>
        <v>0</v>
      </c>
      <c r="I27" s="7">
        <f t="shared" si="19"/>
        <v>0</v>
      </c>
      <c r="J27" s="7">
        <f t="shared" si="19"/>
        <v>2163805.6524043111</v>
      </c>
    </row>
    <row r="28" spans="1:10" x14ac:dyDescent="0.25">
      <c r="A28" s="8"/>
      <c r="B28" s="8"/>
      <c r="C28" t="s">
        <v>69</v>
      </c>
      <c r="D28" s="7">
        <f>D7-D27</f>
        <v>184605348.53803834</v>
      </c>
      <c r="E28" s="7">
        <f t="shared" ref="E28:J28" si="20">E7-E27</f>
        <v>106993430</v>
      </c>
      <c r="F28" s="7">
        <f t="shared" si="20"/>
        <v>31048567</v>
      </c>
      <c r="G28" s="7">
        <f t="shared" si="20"/>
        <v>27835800.174697451</v>
      </c>
      <c r="H28" s="7">
        <f t="shared" si="20"/>
        <v>74047145</v>
      </c>
      <c r="I28" s="7">
        <f t="shared" si="20"/>
        <v>0</v>
      </c>
      <c r="J28" s="7">
        <f t="shared" si="20"/>
        <v>424253640.34759569</v>
      </c>
    </row>
    <row r="29" spans="1:10" x14ac:dyDescent="0.25">
      <c r="A29" s="8"/>
      <c r="B29" s="8" t="s">
        <v>32</v>
      </c>
      <c r="C29" t="s">
        <v>58</v>
      </c>
      <c r="D29" s="7">
        <f>IFERROR(D8/D11*D10+D8,0)</f>
        <v>169743379.60432088</v>
      </c>
      <c r="E29" s="7">
        <f t="shared" ref="E29:J29" si="21">IFERROR(E8/E11*E10+E8,0)</f>
        <v>154849098.38686296</v>
      </c>
      <c r="F29" s="7">
        <f t="shared" si="21"/>
        <v>184546417.55308694</v>
      </c>
      <c r="G29" s="7">
        <f t="shared" si="21"/>
        <v>183323620.39076772</v>
      </c>
      <c r="H29" s="7">
        <f t="shared" si="21"/>
        <v>212126652.13162354</v>
      </c>
      <c r="I29" s="7">
        <f t="shared" si="21"/>
        <v>30217243.288768478</v>
      </c>
      <c r="J29" s="7">
        <f t="shared" si="21"/>
        <v>935594333.79342377</v>
      </c>
    </row>
    <row r="30" spans="1:10" x14ac:dyDescent="0.25">
      <c r="A30" s="8"/>
      <c r="B30" s="8"/>
      <c r="C30" t="s">
        <v>69</v>
      </c>
      <c r="D30" s="7">
        <f>D11-D29</f>
        <v>73697054.395679116</v>
      </c>
      <c r="E30" s="7">
        <f t="shared" ref="E30:J30" si="22">E11-E29</f>
        <v>85339286.613137037</v>
      </c>
      <c r="F30" s="7">
        <f t="shared" si="22"/>
        <v>44410006.446913064</v>
      </c>
      <c r="G30" s="7">
        <f t="shared" si="22"/>
        <v>80820301.609232277</v>
      </c>
      <c r="H30" s="7">
        <f t="shared" si="22"/>
        <v>108478822.86837646</v>
      </c>
      <c r="I30" s="7">
        <f t="shared" si="22"/>
        <v>10873785.711231522</v>
      </c>
      <c r="J30" s="7">
        <f t="shared" si="22"/>
        <v>402831335.20657623</v>
      </c>
    </row>
    <row r="31" spans="1:10" x14ac:dyDescent="0.25">
      <c r="A31" s="8"/>
      <c r="B31" s="8" t="s">
        <v>59</v>
      </c>
      <c r="C31" t="s">
        <v>58</v>
      </c>
      <c r="D31" s="7">
        <f>D12/D15*D14+D12</f>
        <v>8037318.5745373089</v>
      </c>
      <c r="E31" s="7">
        <f t="shared" ref="E31:J31" si="23">E12/E15*E14+E12</f>
        <v>15508798.807754755</v>
      </c>
      <c r="F31" s="7">
        <f t="shared" si="23"/>
        <v>7321421.1277821613</v>
      </c>
      <c r="G31" s="7">
        <f t="shared" si="23"/>
        <v>3378963.6813359279</v>
      </c>
      <c r="H31" s="7">
        <f t="shared" si="23"/>
        <v>1547587.3688347642</v>
      </c>
      <c r="I31" s="7">
        <f t="shared" si="23"/>
        <v>1092100</v>
      </c>
      <c r="J31" s="7">
        <f t="shared" si="23"/>
        <v>37094793.967207916</v>
      </c>
    </row>
    <row r="32" spans="1:10" x14ac:dyDescent="0.25">
      <c r="A32" s="8"/>
      <c r="B32" s="8"/>
      <c r="C32" t="s">
        <v>69</v>
      </c>
      <c r="D32" s="7">
        <f>D15-D31</f>
        <v>18248041.425462693</v>
      </c>
      <c r="E32" s="7">
        <f t="shared" ref="E32:J32" si="24">E15-E31</f>
        <v>19366576.192245245</v>
      </c>
      <c r="F32" s="7">
        <f t="shared" si="24"/>
        <v>10154648.872217838</v>
      </c>
      <c r="G32" s="7">
        <f t="shared" si="24"/>
        <v>7771336.3186640721</v>
      </c>
      <c r="H32" s="7">
        <f t="shared" si="24"/>
        <v>1912742.6311652358</v>
      </c>
      <c r="I32" s="7">
        <f t="shared" si="24"/>
        <v>0</v>
      </c>
      <c r="J32" s="7">
        <f t="shared" si="24"/>
        <v>57244741.032792084</v>
      </c>
    </row>
    <row r="33" spans="1:10" x14ac:dyDescent="0.25">
      <c r="A33" s="8"/>
      <c r="B33" s="8" t="s">
        <v>51</v>
      </c>
      <c r="C33" t="s">
        <v>58</v>
      </c>
      <c r="D33" s="7">
        <f>IFERROR(D16/D19*D18+D16,0)</f>
        <v>0</v>
      </c>
      <c r="E33" s="7">
        <f t="shared" ref="E33:J33" si="25">IFERROR(E16/E19*E18+E16,0)</f>
        <v>0</v>
      </c>
      <c r="F33" s="7">
        <f t="shared" si="25"/>
        <v>72613</v>
      </c>
      <c r="G33" s="7">
        <f t="shared" si="25"/>
        <v>0</v>
      </c>
      <c r="H33" s="7">
        <f t="shared" si="25"/>
        <v>697800</v>
      </c>
      <c r="I33" s="7">
        <f t="shared" si="25"/>
        <v>0</v>
      </c>
      <c r="J33" s="7">
        <f t="shared" si="25"/>
        <v>1010127.6584681588</v>
      </c>
    </row>
    <row r="34" spans="1:10" x14ac:dyDescent="0.25">
      <c r="A34" s="8"/>
      <c r="B34" s="8"/>
      <c r="C34" t="s">
        <v>69</v>
      </c>
      <c r="D34" s="7">
        <f>D19-D33</f>
        <v>26251694</v>
      </c>
      <c r="E34" s="7">
        <f t="shared" ref="E34:J34" si="26">E19-E33</f>
        <v>132337172</v>
      </c>
      <c r="F34" s="7">
        <f t="shared" si="26"/>
        <v>9173787</v>
      </c>
      <c r="G34" s="7">
        <f t="shared" si="26"/>
        <v>2700000</v>
      </c>
      <c r="H34" s="7">
        <f t="shared" si="26"/>
        <v>2798277</v>
      </c>
      <c r="I34" s="7">
        <f t="shared" si="26"/>
        <v>0</v>
      </c>
      <c r="J34" s="7">
        <f t="shared" si="26"/>
        <v>173021215.34153184</v>
      </c>
    </row>
    <row r="35" spans="1:10" x14ac:dyDescent="0.25">
      <c r="A35" s="9" t="s">
        <v>64</v>
      </c>
      <c r="B35" s="9"/>
      <c r="C35" s="9"/>
      <c r="D35" s="12">
        <f>SUM(D27:D34)</f>
        <v>480737736</v>
      </c>
      <c r="E35" s="12">
        <f t="shared" ref="E35:J35" si="27">SUM(E27:E34)</f>
        <v>514394362</v>
      </c>
      <c r="F35" s="12">
        <f t="shared" si="27"/>
        <v>286727461</v>
      </c>
      <c r="G35" s="12">
        <f t="shared" si="27"/>
        <v>307562278</v>
      </c>
      <c r="H35" s="12">
        <f t="shared" si="27"/>
        <v>401609027</v>
      </c>
      <c r="I35" s="12">
        <f t="shared" si="27"/>
        <v>42183129</v>
      </c>
      <c r="J35" s="12">
        <f t="shared" si="27"/>
        <v>2033213993</v>
      </c>
    </row>
  </sheetData>
  <autoFilter ref="A25:J35" xr:uid="{08B6BA18-D0D5-41FD-B73E-C5EC5A0AB936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6F947-7333-4CCC-8BB1-CDC24AB3B376}">
  <dimension ref="A1:F18"/>
  <sheetViews>
    <sheetView zoomScale="90" zoomScaleNormal="90" workbookViewId="0">
      <selection activeCell="D19" sqref="D19"/>
    </sheetView>
  </sheetViews>
  <sheetFormatPr defaultRowHeight="15.75" x14ac:dyDescent="0.25"/>
  <cols>
    <col min="1" max="1" width="24.625" customWidth="1"/>
    <col min="2" max="2" width="15.75" hidden="1" customWidth="1"/>
    <col min="3" max="3" width="18.375" customWidth="1"/>
    <col min="4" max="4" width="22.125" customWidth="1"/>
  </cols>
  <sheetData>
    <row r="1" spans="1:6" s="17" customFormat="1" x14ac:dyDescent="0.25">
      <c r="A1" s="17" t="s">
        <v>96</v>
      </c>
      <c r="B1" s="17" t="s">
        <v>98</v>
      </c>
      <c r="C1" s="17" t="s">
        <v>95</v>
      </c>
      <c r="D1" s="17" t="s">
        <v>94</v>
      </c>
      <c r="E1" s="17" t="s">
        <v>93</v>
      </c>
    </row>
    <row r="2" spans="1:6" x14ac:dyDescent="0.25">
      <c r="A2" s="14" t="s">
        <v>31</v>
      </c>
      <c r="B2" s="8"/>
      <c r="C2" s="14" t="s">
        <v>76</v>
      </c>
      <c r="D2" t="s">
        <v>80</v>
      </c>
    </row>
    <row r="3" spans="1:6" x14ac:dyDescent="0.25">
      <c r="A3" s="14" t="s">
        <v>88</v>
      </c>
      <c r="B3" s="15" t="s">
        <v>102</v>
      </c>
      <c r="C3" s="14" t="s">
        <v>76</v>
      </c>
    </row>
    <row r="4" spans="1:6" x14ac:dyDescent="0.25">
      <c r="A4" s="14" t="s">
        <v>100</v>
      </c>
      <c r="B4" s="8" t="s">
        <v>101</v>
      </c>
      <c r="C4" s="14" t="s">
        <v>76</v>
      </c>
    </row>
    <row r="5" spans="1:6" x14ac:dyDescent="0.25">
      <c r="A5" s="14" t="s">
        <v>105</v>
      </c>
      <c r="B5" s="8"/>
      <c r="C5" s="14" t="s">
        <v>106</v>
      </c>
      <c r="F5" s="18" t="s">
        <v>107</v>
      </c>
    </row>
    <row r="6" spans="1:6" s="13" customFormat="1" x14ac:dyDescent="0.25">
      <c r="A6" s="14" t="s">
        <v>73</v>
      </c>
      <c r="B6" s="16"/>
      <c r="C6" s="13" t="s">
        <v>91</v>
      </c>
      <c r="D6" s="13" t="s">
        <v>72</v>
      </c>
    </row>
    <row r="7" spans="1:6" s="13" customFormat="1" x14ac:dyDescent="0.25">
      <c r="A7" s="14" t="s">
        <v>74</v>
      </c>
      <c r="B7" s="15"/>
      <c r="C7" s="13" t="s">
        <v>91</v>
      </c>
    </row>
    <row r="8" spans="1:6" x14ac:dyDescent="0.25">
      <c r="A8" s="14" t="s">
        <v>75</v>
      </c>
      <c r="B8" s="15"/>
      <c r="C8" s="13" t="s">
        <v>91</v>
      </c>
    </row>
    <row r="9" spans="1:6" x14ac:dyDescent="0.25">
      <c r="A9" s="14" t="s">
        <v>85</v>
      </c>
      <c r="B9" s="8" t="s">
        <v>65</v>
      </c>
      <c r="C9" s="13" t="s">
        <v>90</v>
      </c>
      <c r="D9" t="s">
        <v>80</v>
      </c>
      <c r="E9" t="s">
        <v>92</v>
      </c>
    </row>
    <row r="10" spans="1:6" x14ac:dyDescent="0.25">
      <c r="A10" s="14" t="s">
        <v>84</v>
      </c>
      <c r="B10" s="8" t="s">
        <v>99</v>
      </c>
      <c r="D10" t="s">
        <v>80</v>
      </c>
    </row>
    <row r="11" spans="1:6" x14ac:dyDescent="0.25">
      <c r="A11" s="14" t="s">
        <v>51</v>
      </c>
      <c r="B11" s="8"/>
      <c r="D11" t="s">
        <v>80</v>
      </c>
    </row>
    <row r="12" spans="1:6" x14ac:dyDescent="0.25">
      <c r="A12" s="14" t="s">
        <v>86</v>
      </c>
      <c r="B12" s="8"/>
      <c r="C12" t="s">
        <v>34</v>
      </c>
      <c r="D12" t="s">
        <v>104</v>
      </c>
      <c r="E12" s="19" t="s">
        <v>108</v>
      </c>
    </row>
    <row r="13" spans="1:6" x14ac:dyDescent="0.25">
      <c r="A13" s="14" t="s">
        <v>87</v>
      </c>
      <c r="B13" s="8"/>
      <c r="C13" t="s">
        <v>89</v>
      </c>
      <c r="D13" t="s">
        <v>103</v>
      </c>
    </row>
    <row r="14" spans="1:6" s="13" customFormat="1" x14ac:dyDescent="0.25">
      <c r="A14" s="14" t="s">
        <v>83</v>
      </c>
      <c r="B14" s="14"/>
      <c r="C14" s="13" t="s">
        <v>82</v>
      </c>
      <c r="D14" s="13" t="s">
        <v>81</v>
      </c>
    </row>
    <row r="15" spans="1:6" x14ac:dyDescent="0.25">
      <c r="A15" s="14" t="s">
        <v>77</v>
      </c>
      <c r="B15" s="14"/>
      <c r="C15" t="s">
        <v>78</v>
      </c>
      <c r="D15" t="s">
        <v>79</v>
      </c>
    </row>
    <row r="16" spans="1:6" x14ac:dyDescent="0.25">
      <c r="A16" s="8"/>
      <c r="B16" s="8"/>
    </row>
    <row r="17" spans="1:2" x14ac:dyDescent="0.25">
      <c r="A17" s="8"/>
      <c r="B17" s="8"/>
    </row>
    <row r="18" spans="1:2" x14ac:dyDescent="0.25">
      <c r="A18" s="8"/>
      <c r="B18" s="8"/>
    </row>
  </sheetData>
  <hyperlinks>
    <hyperlink ref="E12" r:id="rId1" xr:uid="{85CE5F28-3CA3-4118-9369-20ED8F2952CB}"/>
  </hyperlinks>
  <pageMargins left="0.7" right="0.7" top="0.75" bottom="0.75" header="0.3" footer="0.3"/>
  <pageSetup paperSize="9"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5C638-B7CC-4EE3-BD6D-6BC231CD6E7C}">
  <dimension ref="A1"/>
  <sheetViews>
    <sheetView workbookViewId="0">
      <selection activeCell="F12" sqref="F12"/>
    </sheetView>
  </sheetViews>
  <sheetFormatPr defaultRowHeight="15.75" x14ac:dyDescent="0.25"/>
  <sheetData>
    <row r="1" spans="1:1" x14ac:dyDescent="0.25">
      <c r="A1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2"/>
  <sheetViews>
    <sheetView tabSelected="1" topLeftCell="R1" zoomScale="70" zoomScaleNormal="70" workbookViewId="0">
      <pane ySplit="1" topLeftCell="A2" activePane="bottomLeft" state="frozen"/>
      <selection pane="bottomLeft" activeCell="AB81" sqref="AB81"/>
    </sheetView>
  </sheetViews>
  <sheetFormatPr defaultRowHeight="17.25" customHeight="1" x14ac:dyDescent="0.25"/>
  <cols>
    <col min="1" max="1" width="9" customWidth="1"/>
    <col min="2" max="2" width="10.5" customWidth="1"/>
    <col min="3" max="3" width="11.875" customWidth="1"/>
    <col min="4" max="5" width="9.375" style="29" customWidth="1"/>
    <col min="6" max="16" width="9.375" customWidth="1"/>
    <col min="17" max="17" width="74" customWidth="1"/>
    <col min="18" max="18" width="17.375" style="3" customWidth="1"/>
    <col min="19" max="19" width="10.375" style="3" customWidth="1"/>
    <col min="20" max="25" width="13.375" customWidth="1"/>
    <col min="26" max="26" width="11" customWidth="1"/>
    <col min="27" max="27" width="9.25" customWidth="1"/>
    <col min="28" max="28" width="15.25" customWidth="1"/>
    <col min="29" max="29" width="10.5" customWidth="1"/>
    <col min="30" max="30" width="12.75" style="6" customWidth="1"/>
    <col min="31" max="31" width="10.875" customWidth="1"/>
    <col min="32" max="32" width="10.5" customWidth="1"/>
  </cols>
  <sheetData>
    <row r="1" spans="1:32" s="29" customFormat="1" ht="17.25" customHeight="1" x14ac:dyDescent="0.3">
      <c r="A1" s="20" t="s">
        <v>35</v>
      </c>
      <c r="B1" s="21" t="s">
        <v>0</v>
      </c>
      <c r="C1" s="21" t="s">
        <v>1</v>
      </c>
      <c r="D1" s="22" t="s">
        <v>56</v>
      </c>
      <c r="E1" s="22" t="s">
        <v>67</v>
      </c>
      <c r="F1" s="21" t="s">
        <v>2</v>
      </c>
      <c r="G1" s="21" t="s">
        <v>3</v>
      </c>
      <c r="H1" s="21" t="s">
        <v>4</v>
      </c>
      <c r="I1" s="21" t="s">
        <v>5</v>
      </c>
      <c r="J1" s="21" t="s">
        <v>6</v>
      </c>
      <c r="K1" s="21" t="s">
        <v>7</v>
      </c>
      <c r="L1" s="21" t="s">
        <v>8</v>
      </c>
      <c r="M1" s="21" t="s">
        <v>9</v>
      </c>
      <c r="N1" s="23" t="s">
        <v>10</v>
      </c>
      <c r="O1" s="23" t="s">
        <v>11</v>
      </c>
      <c r="P1" s="21" t="s">
        <v>12</v>
      </c>
      <c r="Q1" s="24" t="s">
        <v>55</v>
      </c>
      <c r="R1" s="25" t="s">
        <v>57</v>
      </c>
      <c r="S1" s="25" t="s">
        <v>352</v>
      </c>
      <c r="T1" s="21" t="s">
        <v>13</v>
      </c>
      <c r="U1" s="23" t="s">
        <v>350</v>
      </c>
      <c r="V1" s="23" t="s">
        <v>351</v>
      </c>
      <c r="W1" s="21" t="s">
        <v>14</v>
      </c>
      <c r="X1" s="30" t="s">
        <v>348</v>
      </c>
      <c r="Y1" s="30" t="s">
        <v>349</v>
      </c>
      <c r="Z1" s="27" t="s">
        <v>109</v>
      </c>
      <c r="AA1" s="21" t="s">
        <v>15</v>
      </c>
      <c r="AB1" s="21" t="s">
        <v>16</v>
      </c>
      <c r="AC1" s="21" t="s">
        <v>17</v>
      </c>
      <c r="AD1" s="26" t="s">
        <v>18</v>
      </c>
      <c r="AE1" s="21" t="s">
        <v>19</v>
      </c>
      <c r="AF1" s="28" t="s">
        <v>20</v>
      </c>
    </row>
    <row r="2" spans="1:32" s="3" customFormat="1" ht="17.25" customHeight="1" x14ac:dyDescent="0.25">
      <c r="A2" s="3">
        <v>85962</v>
      </c>
      <c r="B2" s="3" t="s">
        <v>36</v>
      </c>
      <c r="C2" s="31">
        <v>43175</v>
      </c>
      <c r="D2" s="32">
        <v>2018</v>
      </c>
      <c r="E2" s="32">
        <v>3</v>
      </c>
      <c r="F2" s="3" t="s">
        <v>28</v>
      </c>
      <c r="G2" s="3" t="s">
        <v>24</v>
      </c>
      <c r="H2" s="3" t="s">
        <v>43</v>
      </c>
      <c r="I2" s="3" t="s">
        <v>136</v>
      </c>
      <c r="J2" s="3" t="s">
        <v>119</v>
      </c>
      <c r="K2" s="3" t="s">
        <v>120</v>
      </c>
      <c r="L2" s="3" t="s">
        <v>121</v>
      </c>
      <c r="M2" s="3" t="s">
        <v>30</v>
      </c>
      <c r="N2" s="3" t="s">
        <v>53</v>
      </c>
      <c r="O2" s="3" t="s">
        <v>37</v>
      </c>
      <c r="P2" s="3" t="s">
        <v>33</v>
      </c>
      <c r="Q2" s="3" t="s">
        <v>139</v>
      </c>
      <c r="R2" s="3" t="s">
        <v>346</v>
      </c>
      <c r="S2" s="3" t="s">
        <v>347</v>
      </c>
      <c r="T2" s="3" t="s">
        <v>45</v>
      </c>
      <c r="U2" s="3" t="s">
        <v>45</v>
      </c>
      <c r="V2" s="3" t="s">
        <v>45</v>
      </c>
      <c r="W2" s="3" t="s">
        <v>126</v>
      </c>
      <c r="X2" s="3" t="s">
        <v>128</v>
      </c>
      <c r="Y2" s="3" t="s">
        <v>126</v>
      </c>
      <c r="Z2" s="33">
        <v>195217</v>
      </c>
      <c r="AA2" s="3" t="s">
        <v>36</v>
      </c>
      <c r="AB2" s="3">
        <v>2711139700</v>
      </c>
      <c r="AC2" s="33">
        <v>65594.16</v>
      </c>
      <c r="AD2" s="33">
        <v>62469.288</v>
      </c>
      <c r="AE2" s="33">
        <v>16891.2</v>
      </c>
    </row>
    <row r="3" spans="1:32" s="3" customFormat="1" ht="17.25" customHeight="1" x14ac:dyDescent="0.25">
      <c r="A3" s="3">
        <v>85964</v>
      </c>
      <c r="B3" s="3" t="s">
        <v>36</v>
      </c>
      <c r="C3" s="31">
        <v>43187</v>
      </c>
      <c r="D3" s="32">
        <v>2018</v>
      </c>
      <c r="E3" s="32">
        <v>3</v>
      </c>
      <c r="F3" s="3" t="s">
        <v>28</v>
      </c>
      <c r="G3" s="3" t="s">
        <v>24</v>
      </c>
      <c r="H3" s="3" t="s">
        <v>125</v>
      </c>
      <c r="I3" s="3" t="s">
        <v>134</v>
      </c>
      <c r="J3" s="3" t="s">
        <v>112</v>
      </c>
      <c r="K3" s="3" t="s">
        <v>113</v>
      </c>
      <c r="L3" s="3" t="s">
        <v>135</v>
      </c>
      <c r="M3" s="3" t="s">
        <v>30</v>
      </c>
      <c r="N3" s="3" t="s">
        <v>53</v>
      </c>
      <c r="O3" s="3" t="s">
        <v>37</v>
      </c>
      <c r="P3" s="3" t="s">
        <v>33</v>
      </c>
      <c r="Q3" s="3" t="s">
        <v>140</v>
      </c>
      <c r="R3" s="3" t="s">
        <v>346</v>
      </c>
      <c r="S3" s="3" t="s">
        <v>347</v>
      </c>
      <c r="T3" s="3" t="s">
        <v>123</v>
      </c>
      <c r="U3" s="3" t="s">
        <v>123</v>
      </c>
      <c r="V3" s="3" t="s">
        <v>123</v>
      </c>
      <c r="W3" s="3" t="s">
        <v>123</v>
      </c>
      <c r="X3" s="3" t="s">
        <v>123</v>
      </c>
      <c r="Y3" s="3" t="s">
        <v>52</v>
      </c>
      <c r="Z3" s="3">
        <v>464520</v>
      </c>
      <c r="AA3" s="3" t="s">
        <v>36</v>
      </c>
      <c r="AB3" s="3">
        <v>2711139700</v>
      </c>
      <c r="AC3" s="33">
        <v>153789.29999999999</v>
      </c>
      <c r="AD3" s="33">
        <v>148646.39999999999</v>
      </c>
      <c r="AE3" s="33">
        <v>40811.4</v>
      </c>
    </row>
    <row r="4" spans="1:32" s="3" customFormat="1" ht="17.25" customHeight="1" x14ac:dyDescent="0.25">
      <c r="A4" s="3">
        <v>86229</v>
      </c>
      <c r="B4" s="3" t="s">
        <v>36</v>
      </c>
      <c r="C4" s="31">
        <v>43203</v>
      </c>
      <c r="D4" s="32">
        <v>2018</v>
      </c>
      <c r="E4" s="32">
        <v>4</v>
      </c>
      <c r="F4" s="3" t="s">
        <v>28</v>
      </c>
      <c r="G4" s="3" t="s">
        <v>24</v>
      </c>
      <c r="H4" s="3" t="s">
        <v>125</v>
      </c>
      <c r="I4" s="3" t="s">
        <v>134</v>
      </c>
      <c r="J4" s="3" t="s">
        <v>112</v>
      </c>
      <c r="K4" s="3" t="s">
        <v>113</v>
      </c>
      <c r="L4" s="3" t="s">
        <v>135</v>
      </c>
      <c r="M4" s="3" t="s">
        <v>30</v>
      </c>
      <c r="N4" s="3" t="s">
        <v>53</v>
      </c>
      <c r="O4" s="3" t="s">
        <v>37</v>
      </c>
      <c r="P4" s="3" t="s">
        <v>33</v>
      </c>
      <c r="Q4" s="3" t="s">
        <v>140</v>
      </c>
      <c r="R4" s="3" t="s">
        <v>346</v>
      </c>
      <c r="S4" s="3" t="s">
        <v>347</v>
      </c>
      <c r="T4" s="3" t="s">
        <v>123</v>
      </c>
      <c r="U4" s="3" t="s">
        <v>123</v>
      </c>
      <c r="V4" s="3" t="s">
        <v>123</v>
      </c>
      <c r="W4" s="3" t="s">
        <v>123</v>
      </c>
      <c r="X4" s="3" t="s">
        <v>123</v>
      </c>
      <c r="Y4" s="3" t="s">
        <v>52</v>
      </c>
      <c r="Z4" s="3">
        <v>464521</v>
      </c>
      <c r="AA4" s="3" t="s">
        <v>36</v>
      </c>
      <c r="AB4" s="3">
        <v>2711139700</v>
      </c>
      <c r="AC4" s="33">
        <v>153789.29999999999</v>
      </c>
      <c r="AD4" s="33">
        <v>148646.41</v>
      </c>
      <c r="AE4" s="33">
        <v>40811.4</v>
      </c>
    </row>
    <row r="5" spans="1:32" s="3" customFormat="1" ht="17.25" customHeight="1" x14ac:dyDescent="0.25">
      <c r="A5" s="3">
        <v>86231</v>
      </c>
      <c r="B5" s="3" t="s">
        <v>36</v>
      </c>
      <c r="C5" s="31">
        <v>43211</v>
      </c>
      <c r="D5" s="32">
        <v>2018</v>
      </c>
      <c r="E5" s="32">
        <v>4</v>
      </c>
      <c r="F5" s="3" t="s">
        <v>28</v>
      </c>
      <c r="G5" s="3" t="s">
        <v>24</v>
      </c>
      <c r="H5" s="3" t="s">
        <v>125</v>
      </c>
      <c r="I5" s="3" t="s">
        <v>134</v>
      </c>
      <c r="J5" s="3" t="s">
        <v>112</v>
      </c>
      <c r="K5" s="3" t="s">
        <v>113</v>
      </c>
      <c r="L5" s="3" t="s">
        <v>135</v>
      </c>
      <c r="M5" s="3" t="s">
        <v>30</v>
      </c>
      <c r="N5" s="3" t="s">
        <v>53</v>
      </c>
      <c r="O5" s="3" t="s">
        <v>37</v>
      </c>
      <c r="P5" s="3" t="s">
        <v>33</v>
      </c>
      <c r="Q5" s="3" t="s">
        <v>140</v>
      </c>
      <c r="R5" s="3" t="s">
        <v>346</v>
      </c>
      <c r="S5" s="3" t="s">
        <v>347</v>
      </c>
      <c r="T5" s="3" t="s">
        <v>123</v>
      </c>
      <c r="U5" s="3" t="s">
        <v>123</v>
      </c>
      <c r="V5" s="3" t="s">
        <v>123</v>
      </c>
      <c r="W5" s="3" t="s">
        <v>123</v>
      </c>
      <c r="X5" s="3" t="s">
        <v>123</v>
      </c>
      <c r="Y5" s="3" t="s">
        <v>52</v>
      </c>
      <c r="Z5" s="3">
        <v>464521</v>
      </c>
      <c r="AA5" s="3" t="s">
        <v>36</v>
      </c>
      <c r="AB5" s="3">
        <v>2711139700</v>
      </c>
      <c r="AC5" s="33">
        <v>153789.29999999999</v>
      </c>
      <c r="AD5" s="33">
        <v>148646.41</v>
      </c>
      <c r="AE5" s="33">
        <v>40811.4</v>
      </c>
    </row>
    <row r="6" spans="1:32" s="3" customFormat="1" ht="17.25" customHeight="1" x14ac:dyDescent="0.25">
      <c r="A6" s="3">
        <v>86243</v>
      </c>
      <c r="B6" s="3" t="s">
        <v>36</v>
      </c>
      <c r="C6" s="31">
        <v>43241</v>
      </c>
      <c r="D6" s="32">
        <v>2018</v>
      </c>
      <c r="E6" s="32">
        <v>5</v>
      </c>
      <c r="F6" s="3" t="s">
        <v>28</v>
      </c>
      <c r="G6" s="3" t="s">
        <v>24</v>
      </c>
      <c r="H6" s="3" t="s">
        <v>43</v>
      </c>
      <c r="I6" s="3" t="s">
        <v>136</v>
      </c>
      <c r="J6" s="3" t="s">
        <v>119</v>
      </c>
      <c r="K6" s="3" t="s">
        <v>120</v>
      </c>
      <c r="L6" s="3" t="s">
        <v>121</v>
      </c>
      <c r="M6" s="3" t="s">
        <v>30</v>
      </c>
      <c r="N6" s="3" t="s">
        <v>53</v>
      </c>
      <c r="O6" s="3" t="s">
        <v>37</v>
      </c>
      <c r="P6" s="3" t="s">
        <v>33</v>
      </c>
      <c r="Q6" s="3" t="s">
        <v>145</v>
      </c>
      <c r="R6" s="3" t="s">
        <v>346</v>
      </c>
      <c r="S6" s="3" t="s">
        <v>347</v>
      </c>
      <c r="T6" s="3" t="s">
        <v>45</v>
      </c>
      <c r="U6" s="3" t="s">
        <v>45</v>
      </c>
      <c r="V6" s="3" t="s">
        <v>45</v>
      </c>
      <c r="W6" s="3" t="s">
        <v>126</v>
      </c>
      <c r="X6" s="3" t="s">
        <v>128</v>
      </c>
      <c r="Y6" s="3" t="s">
        <v>126</v>
      </c>
      <c r="Z6" s="33">
        <v>197214</v>
      </c>
      <c r="AA6" s="3" t="s">
        <v>36</v>
      </c>
      <c r="AB6" s="3">
        <v>2711139700</v>
      </c>
      <c r="AC6" s="33">
        <v>66265.2</v>
      </c>
      <c r="AD6" s="33">
        <v>63108.36</v>
      </c>
      <c r="AE6" s="33">
        <v>17064</v>
      </c>
    </row>
    <row r="7" spans="1:32" s="3" customFormat="1" ht="17.25" customHeight="1" x14ac:dyDescent="0.25">
      <c r="A7" s="3">
        <v>86557</v>
      </c>
      <c r="B7" s="3" t="s">
        <v>36</v>
      </c>
      <c r="C7" s="31">
        <v>43217</v>
      </c>
      <c r="D7" s="32">
        <v>2018</v>
      </c>
      <c r="E7" s="32">
        <v>4</v>
      </c>
      <c r="F7" s="3" t="s">
        <v>28</v>
      </c>
      <c r="G7" s="3" t="s">
        <v>24</v>
      </c>
      <c r="H7" s="3" t="s">
        <v>125</v>
      </c>
      <c r="I7" s="3" t="s">
        <v>134</v>
      </c>
      <c r="J7" s="3" t="s">
        <v>112</v>
      </c>
      <c r="K7" s="3" t="s">
        <v>113</v>
      </c>
      <c r="L7" s="3" t="s">
        <v>135</v>
      </c>
      <c r="M7" s="3" t="s">
        <v>30</v>
      </c>
      <c r="N7" s="3" t="s">
        <v>53</v>
      </c>
      <c r="O7" s="3" t="s">
        <v>37</v>
      </c>
      <c r="P7" s="3" t="s">
        <v>27</v>
      </c>
      <c r="Q7" s="3" t="s">
        <v>140</v>
      </c>
      <c r="R7" s="3" t="s">
        <v>346</v>
      </c>
      <c r="S7" s="3" t="s">
        <v>347</v>
      </c>
      <c r="T7" s="3" t="s">
        <v>123</v>
      </c>
      <c r="U7" s="3" t="s">
        <v>123</v>
      </c>
      <c r="V7" s="3" t="s">
        <v>123</v>
      </c>
      <c r="W7" s="3" t="s">
        <v>123</v>
      </c>
      <c r="X7" s="3" t="s">
        <v>123</v>
      </c>
      <c r="Y7" s="3" t="s">
        <v>52</v>
      </c>
      <c r="Z7" s="3">
        <v>464521</v>
      </c>
      <c r="AA7" s="3" t="s">
        <v>36</v>
      </c>
      <c r="AB7" s="3">
        <v>2711139700</v>
      </c>
      <c r="AC7" s="33">
        <v>153789.29999999999</v>
      </c>
      <c r="AD7" s="33">
        <v>148646.41</v>
      </c>
      <c r="AE7" s="33">
        <v>40807.199999999997</v>
      </c>
    </row>
    <row r="8" spans="1:32" s="3" customFormat="1" ht="17.25" customHeight="1" x14ac:dyDescent="0.25">
      <c r="A8" s="3">
        <v>86562</v>
      </c>
      <c r="B8" s="3" t="s">
        <v>36</v>
      </c>
      <c r="C8" s="31">
        <v>43217</v>
      </c>
      <c r="D8" s="32">
        <v>2018</v>
      </c>
      <c r="E8" s="32">
        <v>4</v>
      </c>
      <c r="F8" s="3" t="s">
        <v>28</v>
      </c>
      <c r="G8" s="3" t="s">
        <v>24</v>
      </c>
      <c r="H8" s="3" t="s">
        <v>125</v>
      </c>
      <c r="I8" s="3" t="s">
        <v>134</v>
      </c>
      <c r="J8" s="3" t="s">
        <v>112</v>
      </c>
      <c r="K8" s="3" t="s">
        <v>113</v>
      </c>
      <c r="L8" s="3" t="s">
        <v>135</v>
      </c>
      <c r="M8" s="3" t="s">
        <v>30</v>
      </c>
      <c r="N8" s="3" t="s">
        <v>53</v>
      </c>
      <c r="O8" s="3" t="s">
        <v>37</v>
      </c>
      <c r="P8" s="3" t="s">
        <v>27</v>
      </c>
      <c r="Q8" s="3" t="s">
        <v>140</v>
      </c>
      <c r="R8" s="3" t="s">
        <v>346</v>
      </c>
      <c r="S8" s="3" t="s">
        <v>347</v>
      </c>
      <c r="T8" s="3" t="s">
        <v>123</v>
      </c>
      <c r="U8" s="3" t="s">
        <v>123</v>
      </c>
      <c r="V8" s="3" t="s">
        <v>123</v>
      </c>
      <c r="W8" s="3" t="s">
        <v>123</v>
      </c>
      <c r="X8" s="3" t="s">
        <v>123</v>
      </c>
      <c r="Y8" s="3" t="s">
        <v>52</v>
      </c>
      <c r="Z8" s="3">
        <v>675666</v>
      </c>
      <c r="AA8" s="3" t="s">
        <v>36</v>
      </c>
      <c r="AB8" s="3">
        <v>2711139700</v>
      </c>
      <c r="AC8" s="33">
        <v>153789.29999999999</v>
      </c>
      <c r="AD8" s="33">
        <v>148646.41</v>
      </c>
      <c r="AE8" s="33">
        <v>40807.199999999997</v>
      </c>
    </row>
    <row r="9" spans="1:32" s="3" customFormat="1" ht="17.25" customHeight="1" x14ac:dyDescent="0.25">
      <c r="A9" s="3">
        <v>87201</v>
      </c>
      <c r="B9" s="3" t="s">
        <v>36</v>
      </c>
      <c r="C9" s="31">
        <v>43273</v>
      </c>
      <c r="D9" s="32">
        <v>2018</v>
      </c>
      <c r="E9" s="32">
        <v>6</v>
      </c>
      <c r="F9" s="3" t="s">
        <v>28</v>
      </c>
      <c r="G9" s="3" t="s">
        <v>24</v>
      </c>
      <c r="H9" s="3" t="s">
        <v>125</v>
      </c>
      <c r="I9" s="3" t="s">
        <v>134</v>
      </c>
      <c r="J9" s="3" t="s">
        <v>112</v>
      </c>
      <c r="K9" s="3" t="s">
        <v>113</v>
      </c>
      <c r="L9" s="3" t="s">
        <v>135</v>
      </c>
      <c r="M9" s="3" t="s">
        <v>30</v>
      </c>
      <c r="N9" s="3" t="s">
        <v>53</v>
      </c>
      <c r="O9" s="3" t="s">
        <v>37</v>
      </c>
      <c r="P9" s="3" t="s">
        <v>27</v>
      </c>
      <c r="Q9" s="3" t="s">
        <v>150</v>
      </c>
      <c r="R9" s="3" t="s">
        <v>346</v>
      </c>
      <c r="S9" s="3" t="s">
        <v>347</v>
      </c>
      <c r="T9" s="3" t="s">
        <v>151</v>
      </c>
      <c r="U9" s="3" t="s">
        <v>123</v>
      </c>
      <c r="V9" s="3" t="s">
        <v>123</v>
      </c>
      <c r="W9" s="3" t="s">
        <v>151</v>
      </c>
      <c r="X9" s="3" t="s">
        <v>123</v>
      </c>
      <c r="Y9" s="3" t="s">
        <v>52</v>
      </c>
      <c r="Z9" s="3">
        <v>332171</v>
      </c>
      <c r="AA9" s="3" t="s">
        <v>36</v>
      </c>
      <c r="AB9" s="3">
        <v>2711139700</v>
      </c>
      <c r="AC9" s="33">
        <v>112101</v>
      </c>
      <c r="AD9" s="33">
        <v>106294.5</v>
      </c>
      <c r="AE9" s="33">
        <v>72234.740000000005</v>
      </c>
    </row>
    <row r="10" spans="1:32" s="3" customFormat="1" ht="17.25" customHeight="1" x14ac:dyDescent="0.25">
      <c r="A10" s="3">
        <v>87203</v>
      </c>
      <c r="B10" s="3" t="s">
        <v>36</v>
      </c>
      <c r="C10" s="31">
        <v>43273</v>
      </c>
      <c r="D10" s="32">
        <v>2018</v>
      </c>
      <c r="E10" s="32">
        <v>6</v>
      </c>
      <c r="F10" s="3" t="s">
        <v>28</v>
      </c>
      <c r="G10" s="3" t="s">
        <v>24</v>
      </c>
      <c r="H10" s="3" t="s">
        <v>125</v>
      </c>
      <c r="I10" s="3" t="s">
        <v>134</v>
      </c>
      <c r="J10" s="3" t="s">
        <v>112</v>
      </c>
      <c r="K10" s="3" t="s">
        <v>113</v>
      </c>
      <c r="L10" s="3" t="s">
        <v>135</v>
      </c>
      <c r="M10" s="3" t="s">
        <v>30</v>
      </c>
      <c r="N10" s="3" t="s">
        <v>53</v>
      </c>
      <c r="O10" s="3" t="s">
        <v>37</v>
      </c>
      <c r="P10" s="3" t="s">
        <v>27</v>
      </c>
      <c r="Q10" s="3" t="s">
        <v>150</v>
      </c>
      <c r="R10" s="3" t="s">
        <v>346</v>
      </c>
      <c r="S10" s="3" t="s">
        <v>347</v>
      </c>
      <c r="T10" s="3" t="s">
        <v>151</v>
      </c>
      <c r="U10" s="3" t="s">
        <v>123</v>
      </c>
      <c r="V10" s="3" t="s">
        <v>123</v>
      </c>
      <c r="W10" s="3" t="s">
        <v>151</v>
      </c>
      <c r="X10" s="3" t="s">
        <v>123</v>
      </c>
      <c r="Y10" s="3" t="s">
        <v>52</v>
      </c>
      <c r="Z10" s="3">
        <v>332171</v>
      </c>
      <c r="AA10" s="3" t="s">
        <v>36</v>
      </c>
      <c r="AB10" s="3">
        <v>2711139700</v>
      </c>
      <c r="AC10" s="33">
        <v>112101</v>
      </c>
      <c r="AD10" s="33">
        <v>106294.5</v>
      </c>
      <c r="AE10" s="33">
        <v>72234.740000000005</v>
      </c>
    </row>
    <row r="11" spans="1:32" s="3" customFormat="1" ht="17.25" customHeight="1" x14ac:dyDescent="0.25">
      <c r="A11" s="3">
        <v>87358</v>
      </c>
      <c r="B11" s="3" t="s">
        <v>36</v>
      </c>
      <c r="C11" s="31">
        <v>43284</v>
      </c>
      <c r="D11" s="32">
        <v>2018</v>
      </c>
      <c r="E11" s="32">
        <v>7</v>
      </c>
      <c r="F11" s="3" t="s">
        <v>28</v>
      </c>
      <c r="G11" s="3" t="s">
        <v>24</v>
      </c>
      <c r="H11" s="3" t="s">
        <v>152</v>
      </c>
      <c r="I11" s="3" t="s">
        <v>153</v>
      </c>
      <c r="J11" s="3" t="s">
        <v>110</v>
      </c>
      <c r="K11" s="3" t="s">
        <v>154</v>
      </c>
      <c r="L11" s="3" t="s">
        <v>155</v>
      </c>
      <c r="M11" s="3" t="s">
        <v>30</v>
      </c>
      <c r="N11" s="3" t="s">
        <v>53</v>
      </c>
      <c r="O11" s="3" t="s">
        <v>37</v>
      </c>
      <c r="P11" s="3" t="s">
        <v>33</v>
      </c>
      <c r="Q11" s="3" t="s">
        <v>156</v>
      </c>
      <c r="R11" s="3" t="s">
        <v>346</v>
      </c>
      <c r="S11" s="3" t="s">
        <v>347</v>
      </c>
      <c r="T11" s="3" t="s">
        <v>45</v>
      </c>
      <c r="U11" s="3" t="s">
        <v>45</v>
      </c>
      <c r="V11" s="3" t="s">
        <v>45</v>
      </c>
      <c r="W11" s="3" t="s">
        <v>111</v>
      </c>
      <c r="X11" s="3" t="s">
        <v>111</v>
      </c>
      <c r="Y11" s="3" t="s">
        <v>111</v>
      </c>
      <c r="Z11" s="33">
        <v>65688</v>
      </c>
      <c r="AA11" s="3" t="s">
        <v>36</v>
      </c>
      <c r="AB11" s="3">
        <v>2711139700</v>
      </c>
      <c r="AC11" s="33">
        <v>22333.919999999998</v>
      </c>
      <c r="AD11" s="33">
        <v>21020.16</v>
      </c>
      <c r="AE11" s="33">
        <v>14431.29</v>
      </c>
    </row>
    <row r="12" spans="1:32" s="3" customFormat="1" ht="17.25" customHeight="1" x14ac:dyDescent="0.25">
      <c r="A12" s="3">
        <v>87578</v>
      </c>
      <c r="B12" s="3" t="s">
        <v>36</v>
      </c>
      <c r="C12" s="31">
        <v>43304</v>
      </c>
      <c r="D12" s="32">
        <v>2018</v>
      </c>
      <c r="E12" s="32">
        <v>7</v>
      </c>
      <c r="F12" s="3" t="s">
        <v>28</v>
      </c>
      <c r="G12" s="3" t="s">
        <v>24</v>
      </c>
      <c r="H12" s="3" t="s">
        <v>125</v>
      </c>
      <c r="I12" s="3" t="s">
        <v>134</v>
      </c>
      <c r="J12" s="3" t="s">
        <v>112</v>
      </c>
      <c r="K12" s="3" t="s">
        <v>113</v>
      </c>
      <c r="L12" s="3" t="s">
        <v>135</v>
      </c>
      <c r="M12" s="3" t="s">
        <v>30</v>
      </c>
      <c r="N12" s="3" t="s">
        <v>53</v>
      </c>
      <c r="O12" s="3" t="s">
        <v>37</v>
      </c>
      <c r="P12" s="3" t="s">
        <v>27</v>
      </c>
      <c r="Q12" s="3" t="s">
        <v>140</v>
      </c>
      <c r="R12" s="3" t="s">
        <v>346</v>
      </c>
      <c r="S12" s="3" t="s">
        <v>347</v>
      </c>
      <c r="T12" s="3" t="s">
        <v>151</v>
      </c>
      <c r="U12" s="3" t="s">
        <v>123</v>
      </c>
      <c r="V12" s="3" t="s">
        <v>123</v>
      </c>
      <c r="W12" s="3" t="s">
        <v>151</v>
      </c>
      <c r="X12" s="3" t="s">
        <v>123</v>
      </c>
      <c r="Y12" s="3" t="s">
        <v>52</v>
      </c>
      <c r="Z12" s="3">
        <v>465039</v>
      </c>
      <c r="AA12" s="3" t="s">
        <v>36</v>
      </c>
      <c r="AB12" s="3">
        <v>2711139700</v>
      </c>
      <c r="AC12" s="33">
        <v>153789.29999999999</v>
      </c>
      <c r="AD12" s="33">
        <v>148812.29999999999</v>
      </c>
      <c r="AE12" s="33">
        <v>101604.1</v>
      </c>
    </row>
    <row r="13" spans="1:32" s="3" customFormat="1" ht="17.25" customHeight="1" x14ac:dyDescent="0.25">
      <c r="A13" s="3">
        <v>87773</v>
      </c>
      <c r="B13" s="3" t="s">
        <v>36</v>
      </c>
      <c r="C13" s="31">
        <v>43342</v>
      </c>
      <c r="D13" s="32">
        <v>2018</v>
      </c>
      <c r="E13" s="32">
        <v>8</v>
      </c>
      <c r="F13" s="3" t="s">
        <v>28</v>
      </c>
      <c r="G13" s="3" t="s">
        <v>24</v>
      </c>
      <c r="H13" s="3" t="s">
        <v>43</v>
      </c>
      <c r="I13" s="3" t="s">
        <v>136</v>
      </c>
      <c r="J13" s="3" t="s">
        <v>119</v>
      </c>
      <c r="K13" s="3" t="s">
        <v>120</v>
      </c>
      <c r="L13" s="3" t="s">
        <v>121</v>
      </c>
      <c r="M13" s="3" t="s">
        <v>30</v>
      </c>
      <c r="N13" s="3" t="s">
        <v>53</v>
      </c>
      <c r="O13" s="3" t="s">
        <v>37</v>
      </c>
      <c r="P13" s="3" t="s">
        <v>33</v>
      </c>
      <c r="Q13" s="3" t="s">
        <v>161</v>
      </c>
      <c r="R13" s="3" t="s">
        <v>346</v>
      </c>
      <c r="S13" s="3" t="s">
        <v>347</v>
      </c>
      <c r="T13" s="3" t="s">
        <v>45</v>
      </c>
      <c r="U13" s="3" t="s">
        <v>45</v>
      </c>
      <c r="V13" s="3" t="s">
        <v>45</v>
      </c>
      <c r="W13" s="3" t="s">
        <v>126</v>
      </c>
      <c r="X13" s="3" t="s">
        <v>128</v>
      </c>
      <c r="Y13" s="3" t="s">
        <v>126</v>
      </c>
      <c r="Z13" s="33">
        <v>197214</v>
      </c>
      <c r="AA13" s="3" t="s">
        <v>36</v>
      </c>
      <c r="AB13" s="3">
        <v>2711139700</v>
      </c>
      <c r="AC13" s="33">
        <v>66265.2</v>
      </c>
      <c r="AD13" s="33">
        <v>63108.36</v>
      </c>
      <c r="AE13" s="33">
        <v>41238</v>
      </c>
    </row>
    <row r="14" spans="1:32" s="3" customFormat="1" ht="17.25" customHeight="1" x14ac:dyDescent="0.25">
      <c r="A14" s="3">
        <v>88163</v>
      </c>
      <c r="B14" s="3" t="s">
        <v>36</v>
      </c>
      <c r="C14" s="31">
        <v>43313</v>
      </c>
      <c r="D14" s="32">
        <v>2018</v>
      </c>
      <c r="E14" s="32">
        <v>8</v>
      </c>
      <c r="F14" s="3" t="s">
        <v>28</v>
      </c>
      <c r="G14" s="3" t="s">
        <v>24</v>
      </c>
      <c r="H14" s="3" t="s">
        <v>125</v>
      </c>
      <c r="I14" s="3" t="s">
        <v>134</v>
      </c>
      <c r="J14" s="3" t="s">
        <v>112</v>
      </c>
      <c r="K14" s="3" t="s">
        <v>113</v>
      </c>
      <c r="L14" s="3" t="s">
        <v>135</v>
      </c>
      <c r="M14" s="3" t="s">
        <v>30</v>
      </c>
      <c r="N14" s="3" t="s">
        <v>53</v>
      </c>
      <c r="O14" s="3" t="s">
        <v>37</v>
      </c>
      <c r="P14" s="3" t="s">
        <v>27</v>
      </c>
      <c r="Q14" s="3" t="s">
        <v>162</v>
      </c>
      <c r="R14" s="3" t="s">
        <v>346</v>
      </c>
      <c r="S14" s="3" t="s">
        <v>347</v>
      </c>
      <c r="T14" s="3" t="s">
        <v>123</v>
      </c>
      <c r="U14" s="3" t="s">
        <v>123</v>
      </c>
      <c r="V14" s="3" t="s">
        <v>123</v>
      </c>
      <c r="W14" s="3" t="s">
        <v>123</v>
      </c>
      <c r="X14" s="3" t="s">
        <v>123</v>
      </c>
      <c r="Y14" s="3" t="s">
        <v>52</v>
      </c>
      <c r="Z14" s="3">
        <v>662860</v>
      </c>
      <c r="AA14" s="3" t="s">
        <v>36</v>
      </c>
      <c r="AB14" s="3">
        <v>2711139700</v>
      </c>
      <c r="AC14" s="33">
        <v>223965</v>
      </c>
      <c r="AD14" s="33">
        <v>212115</v>
      </c>
      <c r="AE14" s="33">
        <v>147635.74</v>
      </c>
    </row>
    <row r="15" spans="1:32" s="3" customFormat="1" ht="17.25" customHeight="1" x14ac:dyDescent="0.25">
      <c r="A15" s="3">
        <v>88172</v>
      </c>
      <c r="B15" s="3" t="s">
        <v>36</v>
      </c>
      <c r="C15" s="31">
        <v>43350</v>
      </c>
      <c r="D15" s="32">
        <v>2018</v>
      </c>
      <c r="E15" s="32">
        <v>9</v>
      </c>
      <c r="F15" s="3" t="s">
        <v>28</v>
      </c>
      <c r="G15" s="3" t="s">
        <v>24</v>
      </c>
      <c r="H15" s="3" t="s">
        <v>152</v>
      </c>
      <c r="I15" s="3" t="s">
        <v>168</v>
      </c>
      <c r="J15" s="3" t="s">
        <v>110</v>
      </c>
      <c r="K15" s="3" t="s">
        <v>154</v>
      </c>
      <c r="L15" s="3" t="s">
        <v>155</v>
      </c>
      <c r="M15" s="3" t="s">
        <v>30</v>
      </c>
      <c r="N15" s="3" t="s">
        <v>53</v>
      </c>
      <c r="O15" s="3" t="s">
        <v>37</v>
      </c>
      <c r="P15" s="3" t="s">
        <v>33</v>
      </c>
      <c r="Q15" s="3" t="s">
        <v>169</v>
      </c>
      <c r="R15" s="3" t="s">
        <v>346</v>
      </c>
      <c r="S15" s="3" t="s">
        <v>347</v>
      </c>
      <c r="T15" s="3" t="s">
        <v>45</v>
      </c>
      <c r="U15" s="3" t="s">
        <v>45</v>
      </c>
      <c r="V15" s="3" t="s">
        <v>45</v>
      </c>
      <c r="W15" s="3" t="s">
        <v>111</v>
      </c>
      <c r="X15" s="3" t="s">
        <v>111</v>
      </c>
      <c r="Y15" s="3" t="s">
        <v>111</v>
      </c>
      <c r="Z15" s="3">
        <v>131376</v>
      </c>
      <c r="AA15" s="3" t="s">
        <v>36</v>
      </c>
      <c r="AB15" s="3">
        <v>2711139700</v>
      </c>
      <c r="AC15" s="33">
        <v>45981.599999999999</v>
      </c>
      <c r="AD15" s="33">
        <v>42040.32</v>
      </c>
      <c r="AE15" s="33">
        <v>42066.17</v>
      </c>
    </row>
    <row r="16" spans="1:32" s="3" customFormat="1" ht="17.25" customHeight="1" x14ac:dyDescent="0.25">
      <c r="A16" s="3">
        <v>88176</v>
      </c>
      <c r="B16" s="3" t="s">
        <v>36</v>
      </c>
      <c r="C16" s="31">
        <v>43361</v>
      </c>
      <c r="D16" s="32">
        <v>2018</v>
      </c>
      <c r="E16" s="32">
        <v>9</v>
      </c>
      <c r="F16" s="3" t="s">
        <v>28</v>
      </c>
      <c r="G16" s="3" t="s">
        <v>24</v>
      </c>
      <c r="H16" s="3" t="s">
        <v>171</v>
      </c>
      <c r="I16" s="3" t="s">
        <v>172</v>
      </c>
      <c r="J16" s="3" t="s">
        <v>163</v>
      </c>
      <c r="K16" s="3" t="s">
        <v>164</v>
      </c>
      <c r="L16" s="3" t="s">
        <v>165</v>
      </c>
      <c r="M16" s="3" t="s">
        <v>30</v>
      </c>
      <c r="N16" s="3" t="s">
        <v>53</v>
      </c>
      <c r="O16" s="3" t="s">
        <v>37</v>
      </c>
      <c r="P16" s="3" t="s">
        <v>27</v>
      </c>
      <c r="Q16" s="3" t="s">
        <v>173</v>
      </c>
      <c r="R16" s="3" t="s">
        <v>346</v>
      </c>
      <c r="S16" s="3" t="s">
        <v>347</v>
      </c>
      <c r="T16" s="3" t="s">
        <v>174</v>
      </c>
      <c r="U16" s="3" t="s">
        <v>174</v>
      </c>
      <c r="V16" s="3" t="s">
        <v>54</v>
      </c>
      <c r="W16" s="3" t="s">
        <v>122</v>
      </c>
      <c r="X16" s="3" t="s">
        <v>122</v>
      </c>
      <c r="Y16" s="3" t="s">
        <v>122</v>
      </c>
      <c r="Z16" s="3">
        <v>31008</v>
      </c>
      <c r="AA16" s="3" t="s">
        <v>36</v>
      </c>
      <c r="AB16" s="3">
        <v>2711139700</v>
      </c>
      <c r="AC16" s="33">
        <v>10563.75</v>
      </c>
      <c r="AD16" s="33">
        <v>9922.5</v>
      </c>
      <c r="AE16" s="33">
        <v>15911.49</v>
      </c>
    </row>
    <row r="17" spans="1:31" s="3" customFormat="1" ht="17.25" customHeight="1" x14ac:dyDescent="0.25">
      <c r="A17" s="3">
        <v>88284</v>
      </c>
      <c r="B17" s="3" t="s">
        <v>36</v>
      </c>
      <c r="C17" s="31">
        <v>43353</v>
      </c>
      <c r="D17" s="32">
        <v>2018</v>
      </c>
      <c r="E17" s="32">
        <v>9</v>
      </c>
      <c r="F17" s="3" t="s">
        <v>28</v>
      </c>
      <c r="G17" s="3" t="s">
        <v>24</v>
      </c>
      <c r="H17" s="3" t="s">
        <v>125</v>
      </c>
      <c r="I17" s="3" t="s">
        <v>134</v>
      </c>
      <c r="J17" s="3" t="s">
        <v>112</v>
      </c>
      <c r="K17" s="3" t="s">
        <v>113</v>
      </c>
      <c r="L17" s="3" t="s">
        <v>135</v>
      </c>
      <c r="M17" s="3" t="s">
        <v>30</v>
      </c>
      <c r="N17" s="3" t="s">
        <v>53</v>
      </c>
      <c r="O17" s="3" t="s">
        <v>37</v>
      </c>
      <c r="P17" s="3" t="s">
        <v>27</v>
      </c>
      <c r="Q17" s="3" t="s">
        <v>175</v>
      </c>
      <c r="R17" s="3" t="s">
        <v>346</v>
      </c>
      <c r="S17" s="3" t="s">
        <v>347</v>
      </c>
      <c r="T17" s="3" t="s">
        <v>123</v>
      </c>
      <c r="U17" s="3" t="s">
        <v>123</v>
      </c>
      <c r="V17" s="3" t="s">
        <v>123</v>
      </c>
      <c r="W17" s="3" t="s">
        <v>123</v>
      </c>
      <c r="X17" s="3" t="s">
        <v>123</v>
      </c>
      <c r="Y17" s="3" t="s">
        <v>52</v>
      </c>
      <c r="Z17" s="3">
        <v>468150</v>
      </c>
      <c r="AA17" s="3" t="s">
        <v>36</v>
      </c>
      <c r="AB17" s="3">
        <v>2711139700</v>
      </c>
      <c r="AC17" s="33">
        <v>157439.1</v>
      </c>
      <c r="AD17" s="33">
        <v>149807.70000000001</v>
      </c>
      <c r="AE17" s="33">
        <v>118851.98</v>
      </c>
    </row>
    <row r="18" spans="1:31" s="3" customFormat="1" ht="17.25" customHeight="1" x14ac:dyDescent="0.25">
      <c r="A18" s="3">
        <v>88539</v>
      </c>
      <c r="B18" s="3" t="s">
        <v>36</v>
      </c>
      <c r="C18" s="31">
        <v>43390</v>
      </c>
      <c r="D18" s="32">
        <v>2018</v>
      </c>
      <c r="E18" s="32">
        <v>10</v>
      </c>
      <c r="F18" s="3" t="s">
        <v>28</v>
      </c>
      <c r="G18" s="3" t="s">
        <v>24</v>
      </c>
      <c r="H18" s="3" t="s">
        <v>125</v>
      </c>
      <c r="I18" s="3" t="s">
        <v>134</v>
      </c>
      <c r="J18" s="3" t="s">
        <v>112</v>
      </c>
      <c r="K18" s="3" t="s">
        <v>113</v>
      </c>
      <c r="L18" s="3" t="s">
        <v>135</v>
      </c>
      <c r="M18" s="3" t="s">
        <v>30</v>
      </c>
      <c r="N18" s="3" t="s">
        <v>53</v>
      </c>
      <c r="O18" s="3" t="s">
        <v>37</v>
      </c>
      <c r="P18" s="3" t="s">
        <v>27</v>
      </c>
      <c r="Q18" s="3" t="s">
        <v>175</v>
      </c>
      <c r="R18" s="3" t="s">
        <v>346</v>
      </c>
      <c r="S18" s="3" t="s">
        <v>347</v>
      </c>
      <c r="T18" s="3" t="s">
        <v>123</v>
      </c>
      <c r="U18" s="3" t="s">
        <v>123</v>
      </c>
      <c r="V18" s="3" t="s">
        <v>123</v>
      </c>
      <c r="W18" s="3" t="s">
        <v>123</v>
      </c>
      <c r="X18" s="3" t="s">
        <v>123</v>
      </c>
      <c r="Y18" s="3" t="s">
        <v>52</v>
      </c>
      <c r="Z18" s="3">
        <v>674912</v>
      </c>
      <c r="AA18" s="3" t="s">
        <v>36</v>
      </c>
      <c r="AB18" s="3">
        <v>2711139700</v>
      </c>
      <c r="AC18" s="33">
        <v>156775.5</v>
      </c>
      <c r="AD18" s="33">
        <v>148480.5</v>
      </c>
      <c r="AE18" s="33">
        <v>124087.28</v>
      </c>
    </row>
    <row r="19" spans="1:31" s="3" customFormat="1" ht="17.25" customHeight="1" x14ac:dyDescent="0.25">
      <c r="A19" s="3">
        <v>88540</v>
      </c>
      <c r="B19" s="3" t="s">
        <v>36</v>
      </c>
      <c r="C19" s="31">
        <v>43399</v>
      </c>
      <c r="D19" s="32">
        <v>2018</v>
      </c>
      <c r="E19" s="32">
        <v>10</v>
      </c>
      <c r="F19" s="3" t="s">
        <v>28</v>
      </c>
      <c r="G19" s="3" t="s">
        <v>24</v>
      </c>
      <c r="H19" s="3" t="s">
        <v>125</v>
      </c>
      <c r="I19" s="3" t="s">
        <v>134</v>
      </c>
      <c r="J19" s="3" t="s">
        <v>112</v>
      </c>
      <c r="K19" s="3" t="s">
        <v>113</v>
      </c>
      <c r="L19" s="3" t="s">
        <v>135</v>
      </c>
      <c r="M19" s="3" t="s">
        <v>30</v>
      </c>
      <c r="N19" s="3" t="s">
        <v>53</v>
      </c>
      <c r="O19" s="3" t="s">
        <v>37</v>
      </c>
      <c r="P19" s="3" t="s">
        <v>27</v>
      </c>
      <c r="Q19" s="3" t="s">
        <v>175</v>
      </c>
      <c r="R19" s="3" t="s">
        <v>346</v>
      </c>
      <c r="S19" s="3" t="s">
        <v>347</v>
      </c>
      <c r="T19" s="3" t="s">
        <v>123</v>
      </c>
      <c r="U19" s="3" t="s">
        <v>123</v>
      </c>
      <c r="V19" s="3" t="s">
        <v>123</v>
      </c>
      <c r="W19" s="3" t="s">
        <v>123</v>
      </c>
      <c r="X19" s="3" t="s">
        <v>123</v>
      </c>
      <c r="Y19" s="3" t="s">
        <v>52</v>
      </c>
      <c r="Z19" s="3">
        <v>464002</v>
      </c>
      <c r="AA19" s="3" t="s">
        <v>36</v>
      </c>
      <c r="AB19" s="3">
        <v>2711139700</v>
      </c>
      <c r="AC19" s="33">
        <v>156775.5</v>
      </c>
      <c r="AD19" s="33">
        <v>148480.5</v>
      </c>
      <c r="AE19" s="33">
        <v>123677.55</v>
      </c>
    </row>
    <row r="20" spans="1:31" s="3" customFormat="1" ht="17.25" customHeight="1" x14ac:dyDescent="0.25">
      <c r="A20" s="3">
        <v>89376</v>
      </c>
      <c r="B20" s="3" t="s">
        <v>36</v>
      </c>
      <c r="C20" s="31">
        <v>43414</v>
      </c>
      <c r="D20" s="32">
        <v>2018</v>
      </c>
      <c r="E20" s="32">
        <v>11</v>
      </c>
      <c r="F20" s="3" t="s">
        <v>28</v>
      </c>
      <c r="G20" s="3" t="s">
        <v>24</v>
      </c>
      <c r="H20" s="3" t="s">
        <v>125</v>
      </c>
      <c r="I20" s="3" t="s">
        <v>134</v>
      </c>
      <c r="J20" s="3" t="s">
        <v>112</v>
      </c>
      <c r="K20" s="3" t="s">
        <v>113</v>
      </c>
      <c r="L20" s="3" t="s">
        <v>114</v>
      </c>
      <c r="M20" s="3" t="s">
        <v>30</v>
      </c>
      <c r="N20" s="3" t="s">
        <v>53</v>
      </c>
      <c r="O20" s="3" t="s">
        <v>37</v>
      </c>
      <c r="P20" s="3" t="s">
        <v>27</v>
      </c>
      <c r="Q20" s="3" t="s">
        <v>175</v>
      </c>
      <c r="R20" s="3" t="s">
        <v>346</v>
      </c>
      <c r="S20" s="3" t="s">
        <v>347</v>
      </c>
      <c r="T20" s="3" t="s">
        <v>123</v>
      </c>
      <c r="U20" s="3" t="s">
        <v>123</v>
      </c>
      <c r="V20" s="3" t="s">
        <v>123</v>
      </c>
      <c r="W20" s="3" t="s">
        <v>123</v>
      </c>
      <c r="X20" s="3" t="s">
        <v>123</v>
      </c>
      <c r="Y20" s="3" t="s">
        <v>52</v>
      </c>
      <c r="Z20" s="3">
        <v>464002</v>
      </c>
      <c r="AA20" s="3" t="s">
        <v>36</v>
      </c>
      <c r="AB20" s="3">
        <v>2711139700</v>
      </c>
      <c r="AC20" s="33">
        <v>156775.5</v>
      </c>
      <c r="AD20" s="33">
        <v>148480.5</v>
      </c>
      <c r="AE20" s="33">
        <v>121681</v>
      </c>
    </row>
    <row r="21" spans="1:31" s="3" customFormat="1" ht="17.25" customHeight="1" x14ac:dyDescent="0.25">
      <c r="A21" s="3">
        <v>89377</v>
      </c>
      <c r="B21" s="3" t="s">
        <v>36</v>
      </c>
      <c r="C21" s="31">
        <v>43415</v>
      </c>
      <c r="D21" s="32">
        <v>2018</v>
      </c>
      <c r="E21" s="32">
        <v>11</v>
      </c>
      <c r="F21" s="3" t="s">
        <v>28</v>
      </c>
      <c r="G21" s="3" t="s">
        <v>24</v>
      </c>
      <c r="H21" s="3" t="s">
        <v>125</v>
      </c>
      <c r="I21" s="3" t="s">
        <v>134</v>
      </c>
      <c r="J21" s="3" t="s">
        <v>112</v>
      </c>
      <c r="K21" s="3" t="s">
        <v>113</v>
      </c>
      <c r="L21" s="3" t="s">
        <v>114</v>
      </c>
      <c r="M21" s="3" t="s">
        <v>30</v>
      </c>
      <c r="N21" s="3" t="s">
        <v>53</v>
      </c>
      <c r="O21" s="3" t="s">
        <v>37</v>
      </c>
      <c r="P21" s="3" t="s">
        <v>27</v>
      </c>
      <c r="Q21" s="3" t="s">
        <v>175</v>
      </c>
      <c r="R21" s="3" t="s">
        <v>346</v>
      </c>
      <c r="S21" s="3" t="s">
        <v>347</v>
      </c>
      <c r="T21" s="3" t="s">
        <v>123</v>
      </c>
      <c r="U21" s="3" t="s">
        <v>123</v>
      </c>
      <c r="V21" s="3" t="s">
        <v>123</v>
      </c>
      <c r="W21" s="3" t="s">
        <v>123</v>
      </c>
      <c r="X21" s="3" t="s">
        <v>123</v>
      </c>
      <c r="Y21" s="3" t="s">
        <v>52</v>
      </c>
      <c r="Z21" s="3">
        <v>464002</v>
      </c>
      <c r="AA21" s="3" t="s">
        <v>36</v>
      </c>
      <c r="AB21" s="3">
        <v>2711139700</v>
      </c>
      <c r="AC21" s="33">
        <v>156775.5</v>
      </c>
      <c r="AD21" s="33">
        <v>148480.5</v>
      </c>
      <c r="AE21" s="33">
        <v>121638.57</v>
      </c>
    </row>
    <row r="22" spans="1:31" s="3" customFormat="1" ht="17.25" customHeight="1" x14ac:dyDescent="0.25">
      <c r="A22" s="3">
        <v>89380</v>
      </c>
      <c r="B22" s="3" t="s">
        <v>36</v>
      </c>
      <c r="C22" s="31">
        <v>43418</v>
      </c>
      <c r="D22" s="32">
        <v>2018</v>
      </c>
      <c r="E22" s="32">
        <v>11</v>
      </c>
      <c r="F22" s="3" t="s">
        <v>28</v>
      </c>
      <c r="G22" s="3" t="s">
        <v>24</v>
      </c>
      <c r="H22" s="3" t="s">
        <v>43</v>
      </c>
      <c r="I22" s="3" t="s">
        <v>136</v>
      </c>
      <c r="J22" s="3" t="s">
        <v>182</v>
      </c>
      <c r="K22" s="3" t="s">
        <v>183</v>
      </c>
      <c r="L22" s="3" t="s">
        <v>184</v>
      </c>
      <c r="M22" s="3" t="s">
        <v>30</v>
      </c>
      <c r="N22" s="3" t="s">
        <v>53</v>
      </c>
      <c r="O22" s="3" t="s">
        <v>37</v>
      </c>
      <c r="P22" s="3" t="s">
        <v>33</v>
      </c>
      <c r="Q22" s="3" t="s">
        <v>185</v>
      </c>
      <c r="R22" s="3" t="s">
        <v>346</v>
      </c>
      <c r="S22" s="3" t="s">
        <v>347</v>
      </c>
      <c r="T22" s="3" t="s">
        <v>45</v>
      </c>
      <c r="U22" s="3" t="s">
        <v>45</v>
      </c>
      <c r="V22" s="3" t="s">
        <v>45</v>
      </c>
      <c r="W22" s="3" t="s">
        <v>126</v>
      </c>
      <c r="X22" s="3" t="s">
        <v>128</v>
      </c>
      <c r="Y22" s="3" t="s">
        <v>126</v>
      </c>
      <c r="Z22" s="33">
        <v>197214</v>
      </c>
      <c r="AA22" s="3" t="s">
        <v>36</v>
      </c>
      <c r="AB22" s="3">
        <v>2711139700</v>
      </c>
      <c r="AC22" s="33">
        <v>66265.2</v>
      </c>
      <c r="AD22" s="33">
        <v>63108.36</v>
      </c>
      <c r="AE22" s="33">
        <v>49414.5</v>
      </c>
    </row>
    <row r="23" spans="1:31" s="3" customFormat="1" ht="17.25" customHeight="1" x14ac:dyDescent="0.25">
      <c r="A23" s="3">
        <v>89384</v>
      </c>
      <c r="B23" s="3" t="s">
        <v>36</v>
      </c>
      <c r="C23" s="31">
        <v>43433</v>
      </c>
      <c r="D23" s="32">
        <v>2018</v>
      </c>
      <c r="E23" s="32">
        <v>11</v>
      </c>
      <c r="F23" s="3" t="s">
        <v>28</v>
      </c>
      <c r="G23" s="3" t="s">
        <v>24</v>
      </c>
      <c r="H23" s="3" t="s">
        <v>43</v>
      </c>
      <c r="I23" s="3" t="s">
        <v>136</v>
      </c>
      <c r="J23" s="3" t="s">
        <v>182</v>
      </c>
      <c r="K23" s="3" t="s">
        <v>183</v>
      </c>
      <c r="L23" s="3" t="s">
        <v>184</v>
      </c>
      <c r="M23" s="3" t="s">
        <v>30</v>
      </c>
      <c r="N23" s="3" t="s">
        <v>53</v>
      </c>
      <c r="O23" s="3" t="s">
        <v>37</v>
      </c>
      <c r="P23" s="3" t="s">
        <v>33</v>
      </c>
      <c r="Q23" s="3" t="s">
        <v>185</v>
      </c>
      <c r="R23" s="3" t="s">
        <v>346</v>
      </c>
      <c r="S23" s="3" t="s">
        <v>347</v>
      </c>
      <c r="T23" s="3" t="s">
        <v>45</v>
      </c>
      <c r="U23" s="3" t="s">
        <v>45</v>
      </c>
      <c r="V23" s="3" t="s">
        <v>45</v>
      </c>
      <c r="W23" s="3" t="s">
        <v>126</v>
      </c>
      <c r="X23" s="3" t="s">
        <v>128</v>
      </c>
      <c r="Y23" s="3" t="s">
        <v>126</v>
      </c>
      <c r="Z23" s="33">
        <v>197214</v>
      </c>
      <c r="AA23" s="3" t="s">
        <v>36</v>
      </c>
      <c r="AB23" s="3">
        <v>2711139700</v>
      </c>
      <c r="AC23" s="33">
        <v>66265.2</v>
      </c>
      <c r="AD23" s="33">
        <v>63108.36</v>
      </c>
      <c r="AE23" s="33">
        <v>51627.27</v>
      </c>
    </row>
    <row r="24" spans="1:31" s="3" customFormat="1" ht="17.25" customHeight="1" x14ac:dyDescent="0.25">
      <c r="A24" s="3">
        <v>89385</v>
      </c>
      <c r="B24" s="3" t="s">
        <v>36</v>
      </c>
      <c r="C24" s="31">
        <v>43433</v>
      </c>
      <c r="D24" s="32">
        <v>2018</v>
      </c>
      <c r="E24" s="32">
        <v>11</v>
      </c>
      <c r="F24" s="3" t="s">
        <v>28</v>
      </c>
      <c r="G24" s="3" t="s">
        <v>24</v>
      </c>
      <c r="H24" s="3" t="s">
        <v>125</v>
      </c>
      <c r="I24" s="3" t="s">
        <v>134</v>
      </c>
      <c r="J24" s="3" t="s">
        <v>112</v>
      </c>
      <c r="K24" s="3" t="s">
        <v>113</v>
      </c>
      <c r="L24" s="3" t="s">
        <v>114</v>
      </c>
      <c r="M24" s="3" t="s">
        <v>30</v>
      </c>
      <c r="N24" s="3" t="s">
        <v>53</v>
      </c>
      <c r="O24" s="3" t="s">
        <v>37</v>
      </c>
      <c r="P24" s="3" t="s">
        <v>27</v>
      </c>
      <c r="Q24" s="3" t="s">
        <v>175</v>
      </c>
      <c r="R24" s="3" t="s">
        <v>346</v>
      </c>
      <c r="S24" s="3" t="s">
        <v>347</v>
      </c>
      <c r="T24" s="3" t="s">
        <v>123</v>
      </c>
      <c r="U24" s="3" t="s">
        <v>123</v>
      </c>
      <c r="V24" s="3" t="s">
        <v>123</v>
      </c>
      <c r="W24" s="3" t="s">
        <v>123</v>
      </c>
      <c r="X24" s="3" t="s">
        <v>123</v>
      </c>
      <c r="Y24" s="3" t="s">
        <v>52</v>
      </c>
      <c r="Z24" s="3">
        <v>674912</v>
      </c>
      <c r="AA24" s="3" t="s">
        <v>36</v>
      </c>
      <c r="AB24" s="3">
        <v>2711139700</v>
      </c>
      <c r="AC24" s="33">
        <v>156775.5</v>
      </c>
      <c r="AD24" s="33">
        <v>148480.5</v>
      </c>
      <c r="AE24" s="33">
        <v>121467.95</v>
      </c>
    </row>
    <row r="25" spans="1:31" s="3" customFormat="1" ht="17.25" customHeight="1" x14ac:dyDescent="0.25">
      <c r="A25" s="3">
        <v>89782</v>
      </c>
      <c r="B25" s="3" t="s">
        <v>36</v>
      </c>
      <c r="C25" s="31">
        <v>43451</v>
      </c>
      <c r="D25" s="32">
        <v>2018</v>
      </c>
      <c r="E25" s="32">
        <v>12</v>
      </c>
      <c r="F25" s="3" t="s">
        <v>28</v>
      </c>
      <c r="G25" s="3" t="s">
        <v>24</v>
      </c>
      <c r="H25" s="3" t="s">
        <v>125</v>
      </c>
      <c r="I25" s="3" t="s">
        <v>134</v>
      </c>
      <c r="J25" s="3" t="s">
        <v>112</v>
      </c>
      <c r="K25" s="3" t="s">
        <v>113</v>
      </c>
      <c r="L25" s="3" t="s">
        <v>114</v>
      </c>
      <c r="M25" s="3" t="s">
        <v>30</v>
      </c>
      <c r="N25" s="3" t="s">
        <v>53</v>
      </c>
      <c r="O25" s="3" t="s">
        <v>37</v>
      </c>
      <c r="P25" s="3" t="s">
        <v>27</v>
      </c>
      <c r="Q25" s="3" t="s">
        <v>334</v>
      </c>
      <c r="R25" s="3" t="s">
        <v>346</v>
      </c>
      <c r="S25" s="3" t="s">
        <v>347</v>
      </c>
      <c r="T25" s="3" t="s">
        <v>123</v>
      </c>
      <c r="U25" s="3" t="s">
        <v>123</v>
      </c>
      <c r="V25" s="3" t="s">
        <v>123</v>
      </c>
      <c r="W25" s="3" t="s">
        <v>123</v>
      </c>
      <c r="X25" s="3" t="s">
        <v>123</v>
      </c>
      <c r="Y25" s="3" t="s">
        <v>52</v>
      </c>
      <c r="Z25" s="3">
        <v>771328</v>
      </c>
      <c r="AA25" s="3" t="s">
        <v>36</v>
      </c>
      <c r="AB25" s="3">
        <v>2711139700</v>
      </c>
      <c r="AC25" s="33">
        <v>179172</v>
      </c>
      <c r="AD25" s="33">
        <v>169692</v>
      </c>
      <c r="AE25" s="33">
        <v>139065.34</v>
      </c>
    </row>
    <row r="26" spans="1:31" s="3" customFormat="1" ht="17.25" customHeight="1" x14ac:dyDescent="0.25">
      <c r="A26" s="3">
        <v>90022</v>
      </c>
      <c r="B26" s="3" t="s">
        <v>36</v>
      </c>
      <c r="C26" s="31">
        <v>43487</v>
      </c>
      <c r="D26" s="32">
        <v>2019</v>
      </c>
      <c r="E26" s="32">
        <v>1</v>
      </c>
      <c r="F26" s="3" t="s">
        <v>21</v>
      </c>
      <c r="G26" s="3" t="s">
        <v>188</v>
      </c>
      <c r="H26" s="3" t="s">
        <v>189</v>
      </c>
      <c r="I26" s="3" t="s">
        <v>190</v>
      </c>
      <c r="J26" s="3" t="s">
        <v>24</v>
      </c>
      <c r="K26" s="3" t="s">
        <v>191</v>
      </c>
      <c r="L26" s="3" t="s">
        <v>192</v>
      </c>
      <c r="M26" s="3" t="s">
        <v>22</v>
      </c>
      <c r="N26" s="3" t="s">
        <v>37</v>
      </c>
      <c r="O26" s="3" t="s">
        <v>38</v>
      </c>
      <c r="P26" s="3" t="s">
        <v>23</v>
      </c>
      <c r="Q26" s="3" t="s">
        <v>335</v>
      </c>
      <c r="R26" s="3" t="s">
        <v>346</v>
      </c>
      <c r="S26" s="3" t="s">
        <v>347</v>
      </c>
      <c r="T26" s="3" t="s">
        <v>50</v>
      </c>
      <c r="U26" s="3" t="s">
        <v>50</v>
      </c>
      <c r="V26" s="3" t="s">
        <v>207</v>
      </c>
      <c r="W26" s="3" t="s">
        <v>50</v>
      </c>
      <c r="X26" s="3" t="s">
        <v>50</v>
      </c>
      <c r="Y26" s="3" t="s">
        <v>50</v>
      </c>
      <c r="Z26" s="33">
        <v>26</v>
      </c>
      <c r="AA26" s="3" t="s">
        <v>36</v>
      </c>
      <c r="AB26" s="3">
        <v>2711139700</v>
      </c>
      <c r="AC26" s="33">
        <v>16.079999999999998</v>
      </c>
      <c r="AD26" s="33">
        <v>10.56</v>
      </c>
      <c r="AE26" s="33">
        <v>36.880000000000003</v>
      </c>
    </row>
    <row r="27" spans="1:31" s="3" customFormat="1" ht="17.25" customHeight="1" x14ac:dyDescent="0.25">
      <c r="A27" s="3">
        <v>90023</v>
      </c>
      <c r="B27" s="3" t="s">
        <v>36</v>
      </c>
      <c r="C27" s="31">
        <v>43487</v>
      </c>
      <c r="D27" s="32">
        <v>2019</v>
      </c>
      <c r="E27" s="32">
        <v>1</v>
      </c>
      <c r="F27" s="3" t="s">
        <v>21</v>
      </c>
      <c r="G27" s="3" t="s">
        <v>193</v>
      </c>
      <c r="H27" s="3" t="s">
        <v>194</v>
      </c>
      <c r="I27" s="3" t="s">
        <v>195</v>
      </c>
      <c r="J27" s="3" t="s">
        <v>24</v>
      </c>
      <c r="K27" s="3" t="s">
        <v>191</v>
      </c>
      <c r="L27" s="3" t="s">
        <v>192</v>
      </c>
      <c r="M27" s="3" t="s">
        <v>22</v>
      </c>
      <c r="N27" s="3" t="s">
        <v>37</v>
      </c>
      <c r="O27" s="3" t="s">
        <v>38</v>
      </c>
      <c r="P27" s="3" t="s">
        <v>23</v>
      </c>
      <c r="Q27" s="3" t="s">
        <v>336</v>
      </c>
      <c r="R27" s="3" t="s">
        <v>346</v>
      </c>
      <c r="S27" s="3" t="s">
        <v>347</v>
      </c>
      <c r="T27" s="3" t="s">
        <v>50</v>
      </c>
      <c r="U27" s="3" t="s">
        <v>50</v>
      </c>
      <c r="V27" s="3" t="s">
        <v>207</v>
      </c>
      <c r="W27" s="3" t="s">
        <v>50</v>
      </c>
      <c r="X27" s="3" t="s">
        <v>50</v>
      </c>
      <c r="Y27" s="3" t="s">
        <v>50</v>
      </c>
      <c r="Z27" s="33">
        <v>158</v>
      </c>
      <c r="AA27" s="3" t="s">
        <v>36</v>
      </c>
      <c r="AB27" s="3">
        <v>2711139700</v>
      </c>
      <c r="AC27" s="33">
        <v>100.5</v>
      </c>
      <c r="AD27" s="33">
        <v>66</v>
      </c>
      <c r="AE27" s="33">
        <v>230.5</v>
      </c>
    </row>
    <row r="28" spans="1:31" s="3" customFormat="1" ht="17.25" customHeight="1" x14ac:dyDescent="0.25">
      <c r="A28" s="3">
        <v>90222</v>
      </c>
      <c r="B28" s="3" t="s">
        <v>36</v>
      </c>
      <c r="C28" s="31">
        <v>43502</v>
      </c>
      <c r="D28" s="32">
        <v>2019</v>
      </c>
      <c r="E28" s="32">
        <v>2</v>
      </c>
      <c r="F28" s="3" t="s">
        <v>28</v>
      </c>
      <c r="G28" s="3" t="s">
        <v>24</v>
      </c>
      <c r="H28" s="3" t="s">
        <v>132</v>
      </c>
      <c r="I28" s="3" t="s">
        <v>147</v>
      </c>
      <c r="J28" s="3" t="s">
        <v>115</v>
      </c>
      <c r="K28" s="3" t="s">
        <v>116</v>
      </c>
      <c r="L28" s="3" t="s">
        <v>117</v>
      </c>
      <c r="M28" s="3" t="s">
        <v>30</v>
      </c>
      <c r="N28" s="3" t="s">
        <v>53</v>
      </c>
      <c r="O28" s="3" t="s">
        <v>37</v>
      </c>
      <c r="P28" s="3" t="s">
        <v>27</v>
      </c>
      <c r="Q28" s="3" t="s">
        <v>166</v>
      </c>
      <c r="R28" s="3" t="s">
        <v>346</v>
      </c>
      <c r="S28" s="3" t="s">
        <v>347</v>
      </c>
      <c r="T28" s="3" t="s">
        <v>167</v>
      </c>
      <c r="U28" s="3" t="s">
        <v>167</v>
      </c>
      <c r="V28" s="3" t="s">
        <v>167</v>
      </c>
      <c r="W28" s="3" t="s">
        <v>49</v>
      </c>
      <c r="X28" s="3" t="s">
        <v>49</v>
      </c>
      <c r="Y28" s="3" t="s">
        <v>49</v>
      </c>
      <c r="Z28" s="3">
        <v>130647</v>
      </c>
      <c r="AA28" s="3" t="s">
        <v>36</v>
      </c>
      <c r="AB28" s="3">
        <v>2711139700</v>
      </c>
      <c r="AC28" s="33">
        <v>44508.6</v>
      </c>
      <c r="AD28" s="33">
        <v>41806.800000000003</v>
      </c>
      <c r="AE28" s="33">
        <v>60815.5</v>
      </c>
    </row>
    <row r="29" spans="1:31" s="3" customFormat="1" ht="17.25" customHeight="1" x14ac:dyDescent="0.25">
      <c r="A29" s="3">
        <v>90223</v>
      </c>
      <c r="B29" s="3" t="s">
        <v>36</v>
      </c>
      <c r="C29" s="31">
        <v>43517</v>
      </c>
      <c r="D29" s="32">
        <v>2019</v>
      </c>
      <c r="E29" s="32">
        <v>2</v>
      </c>
      <c r="F29" s="3" t="s">
        <v>28</v>
      </c>
      <c r="G29" s="3" t="s">
        <v>24</v>
      </c>
      <c r="H29" s="3" t="s">
        <v>45</v>
      </c>
      <c r="I29" s="3" t="s">
        <v>170</v>
      </c>
      <c r="J29" s="3" t="s">
        <v>158</v>
      </c>
      <c r="K29" s="3" t="s">
        <v>159</v>
      </c>
      <c r="L29" s="3" t="s">
        <v>160</v>
      </c>
      <c r="M29" s="3" t="s">
        <v>30</v>
      </c>
      <c r="N29" s="3" t="s">
        <v>53</v>
      </c>
      <c r="O29" s="3" t="s">
        <v>37</v>
      </c>
      <c r="P29" s="3" t="s">
        <v>33</v>
      </c>
      <c r="Q29" s="3" t="s">
        <v>196</v>
      </c>
      <c r="R29" s="3" t="s">
        <v>346</v>
      </c>
      <c r="S29" s="3" t="s">
        <v>347</v>
      </c>
      <c r="T29" s="3" t="s">
        <v>197</v>
      </c>
      <c r="U29" s="3" t="s">
        <v>133</v>
      </c>
      <c r="V29" s="3" t="s">
        <v>133</v>
      </c>
      <c r="W29" s="3" t="s">
        <v>50</v>
      </c>
      <c r="X29" s="3" t="s">
        <v>50</v>
      </c>
      <c r="Y29" s="3" t="s">
        <v>50</v>
      </c>
      <c r="Z29" s="33">
        <v>43536</v>
      </c>
      <c r="AA29" s="3" t="s">
        <v>36</v>
      </c>
      <c r="AB29" s="3">
        <v>2711139700</v>
      </c>
      <c r="AC29" s="33">
        <v>19496.439999999999</v>
      </c>
      <c r="AD29" s="33">
        <v>18230.400000000001</v>
      </c>
      <c r="AE29" s="33">
        <v>14584.32</v>
      </c>
    </row>
    <row r="30" spans="1:31" s="3" customFormat="1" ht="17.25" customHeight="1" x14ac:dyDescent="0.25">
      <c r="A30" s="3">
        <v>90371</v>
      </c>
      <c r="B30" s="3" t="s">
        <v>36</v>
      </c>
      <c r="C30" s="31">
        <v>43552</v>
      </c>
      <c r="D30" s="32">
        <v>2019</v>
      </c>
      <c r="E30" s="32">
        <v>3</v>
      </c>
      <c r="F30" s="3" t="s">
        <v>28</v>
      </c>
      <c r="G30" s="3" t="s">
        <v>24</v>
      </c>
      <c r="H30" s="3" t="s">
        <v>45</v>
      </c>
      <c r="I30" s="3" t="s">
        <v>170</v>
      </c>
      <c r="J30" s="3" t="s">
        <v>200</v>
      </c>
      <c r="K30" s="3" t="s">
        <v>201</v>
      </c>
      <c r="L30" s="3" t="s">
        <v>202</v>
      </c>
      <c r="M30" s="3" t="s">
        <v>30</v>
      </c>
      <c r="N30" s="3" t="s">
        <v>53</v>
      </c>
      <c r="O30" s="3" t="s">
        <v>37</v>
      </c>
      <c r="P30" s="3" t="s">
        <v>33</v>
      </c>
      <c r="Q30" s="3" t="s">
        <v>203</v>
      </c>
      <c r="R30" s="3" t="s">
        <v>346</v>
      </c>
      <c r="S30" s="3" t="s">
        <v>347</v>
      </c>
      <c r="T30" s="3" t="s">
        <v>141</v>
      </c>
      <c r="U30" s="3" t="s">
        <v>266</v>
      </c>
      <c r="V30" s="3" t="s">
        <v>266</v>
      </c>
      <c r="W30" s="3" t="s">
        <v>44</v>
      </c>
      <c r="X30" s="3" t="s">
        <v>44</v>
      </c>
      <c r="Y30" s="3" t="s">
        <v>44</v>
      </c>
      <c r="Z30" s="3">
        <v>258647</v>
      </c>
      <c r="AA30" s="3" t="s">
        <v>36</v>
      </c>
      <c r="AB30" s="3">
        <v>2711139700</v>
      </c>
      <c r="AC30" s="33">
        <v>89823.64</v>
      </c>
      <c r="AD30" s="33">
        <v>82766.880000000005</v>
      </c>
      <c r="AE30" s="33">
        <v>67509.53</v>
      </c>
    </row>
    <row r="31" spans="1:31" s="3" customFormat="1" ht="17.25" customHeight="1" x14ac:dyDescent="0.25">
      <c r="A31" s="3">
        <v>90626</v>
      </c>
      <c r="B31" s="3" t="s">
        <v>36</v>
      </c>
      <c r="C31" s="31">
        <v>43571</v>
      </c>
      <c r="D31" s="32">
        <v>2019</v>
      </c>
      <c r="E31" s="32">
        <v>4</v>
      </c>
      <c r="F31" s="3" t="s">
        <v>21</v>
      </c>
      <c r="G31" s="3" t="s">
        <v>176</v>
      </c>
      <c r="H31" s="3" t="s">
        <v>204</v>
      </c>
      <c r="I31" s="3" t="s">
        <v>177</v>
      </c>
      <c r="J31" s="3" t="s">
        <v>24</v>
      </c>
      <c r="K31" s="3" t="s">
        <v>205</v>
      </c>
      <c r="L31" s="3" t="s">
        <v>206</v>
      </c>
      <c r="M31" s="3" t="s">
        <v>22</v>
      </c>
      <c r="N31" s="3" t="s">
        <v>37</v>
      </c>
      <c r="O31" s="3" t="s">
        <v>39</v>
      </c>
      <c r="P31" s="3" t="s">
        <v>25</v>
      </c>
      <c r="Q31" s="3" t="s">
        <v>337</v>
      </c>
      <c r="R31" s="3" t="s">
        <v>346</v>
      </c>
      <c r="S31" s="3" t="s">
        <v>347</v>
      </c>
      <c r="T31" s="3" t="s">
        <v>207</v>
      </c>
      <c r="U31" s="3" t="s">
        <v>207</v>
      </c>
      <c r="V31" s="3" t="s">
        <v>207</v>
      </c>
      <c r="W31" s="3" t="s">
        <v>207</v>
      </c>
      <c r="X31" s="3" t="s">
        <v>207</v>
      </c>
      <c r="Y31" s="3" t="s">
        <v>207</v>
      </c>
      <c r="Z31" s="33">
        <v>3600</v>
      </c>
      <c r="AA31" s="3" t="s">
        <v>36</v>
      </c>
      <c r="AB31" s="3">
        <v>2711139700</v>
      </c>
      <c r="AC31" s="33">
        <v>1281</v>
      </c>
      <c r="AD31" s="33">
        <v>1152</v>
      </c>
      <c r="AE31" s="33">
        <v>1835.67</v>
      </c>
    </row>
    <row r="32" spans="1:31" s="3" customFormat="1" ht="17.25" customHeight="1" x14ac:dyDescent="0.25">
      <c r="A32" s="3">
        <v>91118</v>
      </c>
      <c r="B32" s="3" t="s">
        <v>36</v>
      </c>
      <c r="C32" s="31">
        <v>43585</v>
      </c>
      <c r="D32" s="32">
        <v>2019</v>
      </c>
      <c r="E32" s="32">
        <v>4</v>
      </c>
      <c r="F32" s="3" t="s">
        <v>28</v>
      </c>
      <c r="G32" s="3" t="s">
        <v>24</v>
      </c>
      <c r="H32" s="3" t="s">
        <v>45</v>
      </c>
      <c r="I32" s="3" t="s">
        <v>170</v>
      </c>
      <c r="J32" s="3" t="s">
        <v>200</v>
      </c>
      <c r="K32" s="3" t="s">
        <v>201</v>
      </c>
      <c r="L32" s="3" t="s">
        <v>202</v>
      </c>
      <c r="M32" s="3" t="s">
        <v>30</v>
      </c>
      <c r="N32" s="3" t="s">
        <v>53</v>
      </c>
      <c r="O32" s="3" t="s">
        <v>37</v>
      </c>
      <c r="P32" s="3" t="s">
        <v>33</v>
      </c>
      <c r="Q32" s="3" t="s">
        <v>338</v>
      </c>
      <c r="R32" s="3" t="s">
        <v>346</v>
      </c>
      <c r="S32" s="3" t="s">
        <v>347</v>
      </c>
      <c r="T32" s="3" t="s">
        <v>141</v>
      </c>
      <c r="U32" s="3" t="s">
        <v>266</v>
      </c>
      <c r="V32" s="3" t="s">
        <v>266</v>
      </c>
      <c r="W32" s="3" t="s">
        <v>210</v>
      </c>
      <c r="X32" s="3" t="s">
        <v>44</v>
      </c>
      <c r="Y32" s="3" t="s">
        <v>44</v>
      </c>
      <c r="Z32" s="33">
        <v>197064</v>
      </c>
      <c r="AA32" s="3" t="s">
        <v>36</v>
      </c>
      <c r="AB32" s="3">
        <v>2711139700</v>
      </c>
      <c r="AC32" s="33">
        <v>67367.73</v>
      </c>
      <c r="AD32" s="33">
        <v>62075.16</v>
      </c>
      <c r="AE32" s="33">
        <v>50554.51</v>
      </c>
    </row>
    <row r="33" spans="1:31" s="3" customFormat="1" ht="17.25" customHeight="1" x14ac:dyDescent="0.25">
      <c r="A33" s="3">
        <v>91142</v>
      </c>
      <c r="B33" s="3" t="s">
        <v>36</v>
      </c>
      <c r="C33" s="31">
        <v>43605</v>
      </c>
      <c r="D33" s="32">
        <v>2019</v>
      </c>
      <c r="E33" s="32">
        <v>5</v>
      </c>
      <c r="F33" s="3" t="s">
        <v>28</v>
      </c>
      <c r="G33" s="3" t="s">
        <v>24</v>
      </c>
      <c r="H33" s="3" t="s">
        <v>45</v>
      </c>
      <c r="I33" s="3" t="s">
        <v>170</v>
      </c>
      <c r="J33" s="3" t="s">
        <v>200</v>
      </c>
      <c r="K33" s="3" t="s">
        <v>201</v>
      </c>
      <c r="L33" s="3" t="s">
        <v>202</v>
      </c>
      <c r="M33" s="3" t="s">
        <v>30</v>
      </c>
      <c r="N33" s="3" t="s">
        <v>53</v>
      </c>
      <c r="O33" s="3" t="s">
        <v>37</v>
      </c>
      <c r="P33" s="3" t="s">
        <v>33</v>
      </c>
      <c r="Q33" s="3" t="s">
        <v>212</v>
      </c>
      <c r="R33" s="3" t="s">
        <v>346</v>
      </c>
      <c r="S33" s="3" t="s">
        <v>347</v>
      </c>
      <c r="T33" s="3" t="s">
        <v>133</v>
      </c>
      <c r="U33" s="3" t="s">
        <v>133</v>
      </c>
      <c r="V33" s="3" t="s">
        <v>133</v>
      </c>
      <c r="W33" s="3" t="s">
        <v>50</v>
      </c>
      <c r="X33" s="3" t="s">
        <v>50</v>
      </c>
      <c r="Y33" s="3" t="s">
        <v>50</v>
      </c>
      <c r="Z33" s="33">
        <v>40128</v>
      </c>
      <c r="AA33" s="3" t="s">
        <v>36</v>
      </c>
      <c r="AB33" s="3">
        <v>2711139700</v>
      </c>
      <c r="AC33" s="33">
        <v>18801.47</v>
      </c>
      <c r="AD33" s="33">
        <v>17560.32</v>
      </c>
      <c r="AE33" s="33">
        <v>14017.76</v>
      </c>
    </row>
    <row r="34" spans="1:31" s="3" customFormat="1" ht="17.25" customHeight="1" x14ac:dyDescent="0.25">
      <c r="A34" s="3">
        <v>91144</v>
      </c>
      <c r="B34" s="3" t="s">
        <v>36</v>
      </c>
      <c r="C34" s="31">
        <v>43615</v>
      </c>
      <c r="D34" s="32">
        <v>2019</v>
      </c>
      <c r="E34" s="32">
        <v>5</v>
      </c>
      <c r="F34" s="3" t="s">
        <v>28</v>
      </c>
      <c r="G34" s="3" t="s">
        <v>24</v>
      </c>
      <c r="H34" s="3" t="s">
        <v>45</v>
      </c>
      <c r="I34" s="3" t="s">
        <v>170</v>
      </c>
      <c r="J34" s="3" t="s">
        <v>200</v>
      </c>
      <c r="K34" s="3" t="s">
        <v>201</v>
      </c>
      <c r="L34" s="3" t="s">
        <v>202</v>
      </c>
      <c r="M34" s="3" t="s">
        <v>30</v>
      </c>
      <c r="N34" s="3" t="s">
        <v>53</v>
      </c>
      <c r="O34" s="3" t="s">
        <v>37</v>
      </c>
      <c r="P34" s="3" t="s">
        <v>33</v>
      </c>
      <c r="Q34" s="3" t="s">
        <v>213</v>
      </c>
      <c r="R34" s="3" t="s">
        <v>346</v>
      </c>
      <c r="S34" s="3" t="s">
        <v>347</v>
      </c>
      <c r="T34" s="3" t="s">
        <v>141</v>
      </c>
      <c r="U34" s="3" t="s">
        <v>266</v>
      </c>
      <c r="V34" s="3" t="s">
        <v>266</v>
      </c>
      <c r="W34" s="3" t="s">
        <v>44</v>
      </c>
      <c r="X34" s="3" t="s">
        <v>44</v>
      </c>
      <c r="Y34" s="3" t="s">
        <v>44</v>
      </c>
      <c r="Z34" s="3">
        <v>193985</v>
      </c>
      <c r="AA34" s="3" t="s">
        <v>36</v>
      </c>
      <c r="AB34" s="3">
        <v>2711139700</v>
      </c>
      <c r="AC34" s="33">
        <v>67367.73</v>
      </c>
      <c r="AD34" s="33">
        <v>62075.16</v>
      </c>
      <c r="AE34" s="33">
        <v>49341.84</v>
      </c>
    </row>
    <row r="35" spans="1:31" s="3" customFormat="1" ht="17.25" customHeight="1" x14ac:dyDescent="0.25">
      <c r="A35" s="3">
        <v>91367</v>
      </c>
      <c r="B35" s="3" t="s">
        <v>36</v>
      </c>
      <c r="C35" s="31">
        <v>43644</v>
      </c>
      <c r="D35" s="32">
        <v>2019</v>
      </c>
      <c r="E35" s="32">
        <v>6</v>
      </c>
      <c r="F35" s="3" t="s">
        <v>21</v>
      </c>
      <c r="G35" s="3" t="s">
        <v>176</v>
      </c>
      <c r="H35" s="3" t="s">
        <v>204</v>
      </c>
      <c r="I35" s="3" t="s">
        <v>177</v>
      </c>
      <c r="J35" s="3" t="s">
        <v>24</v>
      </c>
      <c r="K35" s="3" t="s">
        <v>205</v>
      </c>
      <c r="L35" s="3" t="s">
        <v>206</v>
      </c>
      <c r="M35" s="3" t="s">
        <v>22</v>
      </c>
      <c r="N35" s="3" t="s">
        <v>37</v>
      </c>
      <c r="O35" s="3" t="s">
        <v>39</v>
      </c>
      <c r="P35" s="3" t="s">
        <v>25</v>
      </c>
      <c r="Q35" s="3" t="s">
        <v>339</v>
      </c>
      <c r="R35" s="3" t="s">
        <v>346</v>
      </c>
      <c r="S35" s="3" t="s">
        <v>347</v>
      </c>
      <c r="T35" s="3" t="s">
        <v>207</v>
      </c>
      <c r="U35" s="3" t="s">
        <v>207</v>
      </c>
      <c r="V35" s="3" t="s">
        <v>207</v>
      </c>
      <c r="W35" s="3" t="s">
        <v>207</v>
      </c>
      <c r="X35" s="3" t="s">
        <v>207</v>
      </c>
      <c r="Y35" s="3" t="s">
        <v>207</v>
      </c>
      <c r="Z35" s="33">
        <v>12000</v>
      </c>
      <c r="AA35" s="3" t="s">
        <v>36</v>
      </c>
      <c r="AB35" s="3">
        <v>2711139700</v>
      </c>
      <c r="AC35" s="33">
        <v>4228</v>
      </c>
      <c r="AD35" s="33">
        <v>3840</v>
      </c>
      <c r="AE35" s="33">
        <v>6083.25</v>
      </c>
    </row>
    <row r="36" spans="1:31" s="3" customFormat="1" ht="17.25" customHeight="1" x14ac:dyDescent="0.25">
      <c r="A36" s="3">
        <v>91467</v>
      </c>
      <c r="B36" s="3" t="s">
        <v>36</v>
      </c>
      <c r="C36" s="31">
        <v>43622</v>
      </c>
      <c r="D36" s="32">
        <v>2019</v>
      </c>
      <c r="E36" s="32">
        <v>6</v>
      </c>
      <c r="F36" s="3" t="s">
        <v>28</v>
      </c>
      <c r="G36" s="3" t="s">
        <v>24</v>
      </c>
      <c r="H36" s="3" t="s">
        <v>45</v>
      </c>
      <c r="I36" s="3" t="s">
        <v>170</v>
      </c>
      <c r="J36" s="3" t="s">
        <v>200</v>
      </c>
      <c r="K36" s="3" t="s">
        <v>201</v>
      </c>
      <c r="L36" s="3" t="s">
        <v>202</v>
      </c>
      <c r="M36" s="3" t="s">
        <v>30</v>
      </c>
      <c r="N36" s="3" t="s">
        <v>53</v>
      </c>
      <c r="O36" s="3" t="s">
        <v>37</v>
      </c>
      <c r="P36" s="3" t="s">
        <v>33</v>
      </c>
      <c r="Q36" s="3" t="s">
        <v>340</v>
      </c>
      <c r="R36" s="3" t="s">
        <v>346</v>
      </c>
      <c r="S36" s="3" t="s">
        <v>347</v>
      </c>
      <c r="T36" s="3" t="s">
        <v>141</v>
      </c>
      <c r="U36" s="3" t="s">
        <v>266</v>
      </c>
      <c r="V36" s="3" t="s">
        <v>266</v>
      </c>
      <c r="W36" s="3" t="s">
        <v>210</v>
      </c>
      <c r="X36" s="3" t="s">
        <v>44</v>
      </c>
      <c r="Y36" s="3" t="s">
        <v>44</v>
      </c>
      <c r="Z36" s="33">
        <v>132720</v>
      </c>
      <c r="AA36" s="3" t="s">
        <v>36</v>
      </c>
      <c r="AB36" s="3">
        <v>2711139700</v>
      </c>
      <c r="AC36" s="33">
        <v>44603.4</v>
      </c>
      <c r="AD36" s="33">
        <v>42328.2</v>
      </c>
      <c r="AE36" s="33">
        <v>33969.440000000002</v>
      </c>
    </row>
    <row r="37" spans="1:31" s="3" customFormat="1" ht="17.25" customHeight="1" x14ac:dyDescent="0.25">
      <c r="A37" s="3">
        <v>91474</v>
      </c>
      <c r="B37" s="3" t="s">
        <v>36</v>
      </c>
      <c r="C37" s="31">
        <v>43641</v>
      </c>
      <c r="D37" s="32">
        <v>2019</v>
      </c>
      <c r="E37" s="32">
        <v>6</v>
      </c>
      <c r="F37" s="3" t="s">
        <v>28</v>
      </c>
      <c r="G37" s="3" t="s">
        <v>24</v>
      </c>
      <c r="H37" s="3" t="s">
        <v>45</v>
      </c>
      <c r="I37" s="3" t="s">
        <v>170</v>
      </c>
      <c r="J37" s="3" t="s">
        <v>200</v>
      </c>
      <c r="K37" s="3" t="s">
        <v>201</v>
      </c>
      <c r="L37" s="3" t="s">
        <v>202</v>
      </c>
      <c r="M37" s="3" t="s">
        <v>30</v>
      </c>
      <c r="N37" s="3" t="s">
        <v>53</v>
      </c>
      <c r="O37" s="3" t="s">
        <v>37</v>
      </c>
      <c r="P37" s="3" t="s">
        <v>33</v>
      </c>
      <c r="Q37" s="3" t="s">
        <v>341</v>
      </c>
      <c r="R37" s="3" t="s">
        <v>346</v>
      </c>
      <c r="S37" s="3" t="s">
        <v>347</v>
      </c>
      <c r="T37" s="3" t="s">
        <v>141</v>
      </c>
      <c r="U37" s="3" t="s">
        <v>266</v>
      </c>
      <c r="V37" s="3" t="s">
        <v>266</v>
      </c>
      <c r="W37" s="3" t="s">
        <v>210</v>
      </c>
      <c r="X37" s="3" t="s">
        <v>44</v>
      </c>
      <c r="Y37" s="3" t="s">
        <v>44</v>
      </c>
      <c r="Z37" s="33">
        <v>262752</v>
      </c>
      <c r="AA37" s="3" t="s">
        <v>36</v>
      </c>
      <c r="AB37" s="3">
        <v>2711139700</v>
      </c>
      <c r="AC37" s="33">
        <v>88940</v>
      </c>
      <c r="AD37" s="33">
        <v>84831.360000000001</v>
      </c>
      <c r="AE37" s="33">
        <v>69572.7</v>
      </c>
    </row>
    <row r="38" spans="1:31" s="3" customFormat="1" ht="17.25" customHeight="1" x14ac:dyDescent="0.25">
      <c r="A38" s="3">
        <v>91665</v>
      </c>
      <c r="B38" s="3" t="s">
        <v>36</v>
      </c>
      <c r="C38" s="31">
        <v>43677</v>
      </c>
      <c r="D38" s="32">
        <v>2019</v>
      </c>
      <c r="E38" s="32">
        <v>7</v>
      </c>
      <c r="F38" s="3" t="s">
        <v>21</v>
      </c>
      <c r="G38" s="3" t="s">
        <v>176</v>
      </c>
      <c r="H38" s="3" t="s">
        <v>204</v>
      </c>
      <c r="I38" s="3" t="s">
        <v>177</v>
      </c>
      <c r="J38" s="3" t="s">
        <v>24</v>
      </c>
      <c r="K38" s="3" t="s">
        <v>205</v>
      </c>
      <c r="L38" s="3" t="s">
        <v>206</v>
      </c>
      <c r="M38" s="3" t="s">
        <v>22</v>
      </c>
      <c r="N38" s="3" t="s">
        <v>37</v>
      </c>
      <c r="O38" s="3" t="s">
        <v>39</v>
      </c>
      <c r="P38" s="3" t="s">
        <v>25</v>
      </c>
      <c r="Q38" s="3" t="s">
        <v>339</v>
      </c>
      <c r="R38" s="3" t="s">
        <v>346</v>
      </c>
      <c r="S38" s="3" t="s">
        <v>347</v>
      </c>
      <c r="T38" s="3" t="s">
        <v>207</v>
      </c>
      <c r="U38" s="3" t="s">
        <v>207</v>
      </c>
      <c r="V38" s="3" t="s">
        <v>207</v>
      </c>
      <c r="W38" s="3" t="s">
        <v>207</v>
      </c>
      <c r="X38" s="3" t="s">
        <v>207</v>
      </c>
      <c r="Y38" s="3" t="s">
        <v>207</v>
      </c>
      <c r="Z38" s="33">
        <v>18000</v>
      </c>
      <c r="AA38" s="3" t="s">
        <v>36</v>
      </c>
      <c r="AB38" s="3">
        <v>2711139700</v>
      </c>
      <c r="AC38" s="33">
        <v>6342</v>
      </c>
      <c r="AD38" s="33">
        <v>5760</v>
      </c>
      <c r="AE38" s="33">
        <v>9076.81</v>
      </c>
    </row>
    <row r="39" spans="1:31" s="3" customFormat="1" ht="17.25" customHeight="1" x14ac:dyDescent="0.25">
      <c r="A39" s="3">
        <v>91823</v>
      </c>
      <c r="B39" s="3" t="s">
        <v>36</v>
      </c>
      <c r="C39" s="31">
        <v>43677</v>
      </c>
      <c r="D39" s="32">
        <v>2019</v>
      </c>
      <c r="E39" s="32">
        <v>7</v>
      </c>
      <c r="F39" s="3" t="s">
        <v>21</v>
      </c>
      <c r="G39" s="3" t="s">
        <v>188</v>
      </c>
      <c r="H39" s="3" t="s">
        <v>189</v>
      </c>
      <c r="I39" s="3" t="s">
        <v>190</v>
      </c>
      <c r="J39" s="3" t="s">
        <v>24</v>
      </c>
      <c r="K39" s="3" t="s">
        <v>191</v>
      </c>
      <c r="L39" s="3" t="s">
        <v>192</v>
      </c>
      <c r="M39" s="3" t="s">
        <v>22</v>
      </c>
      <c r="N39" s="3" t="s">
        <v>37</v>
      </c>
      <c r="O39" s="3" t="s">
        <v>38</v>
      </c>
      <c r="P39" s="3" t="s">
        <v>23</v>
      </c>
      <c r="Q39" s="3" t="s">
        <v>342</v>
      </c>
      <c r="R39" s="3" t="s">
        <v>346</v>
      </c>
      <c r="S39" s="3" t="s">
        <v>347</v>
      </c>
      <c r="T39" s="3" t="s">
        <v>60</v>
      </c>
      <c r="U39" s="3" t="s">
        <v>207</v>
      </c>
      <c r="V39" s="3" t="s">
        <v>207</v>
      </c>
      <c r="W39" s="3" t="s">
        <v>60</v>
      </c>
      <c r="X39" s="3" t="s">
        <v>207</v>
      </c>
      <c r="Y39" s="3" t="s">
        <v>50</v>
      </c>
      <c r="Z39" s="33">
        <v>63</v>
      </c>
      <c r="AA39" s="3" t="s">
        <v>36</v>
      </c>
      <c r="AB39" s="3">
        <v>2711139700</v>
      </c>
      <c r="AC39" s="33">
        <v>40.200000000000003</v>
      </c>
      <c r="AD39" s="33">
        <v>26.4</v>
      </c>
      <c r="AE39" s="33">
        <v>95.16</v>
      </c>
    </row>
    <row r="40" spans="1:31" s="3" customFormat="1" ht="17.25" customHeight="1" x14ac:dyDescent="0.25">
      <c r="A40" s="3">
        <v>91831</v>
      </c>
      <c r="B40" s="3" t="s">
        <v>36</v>
      </c>
      <c r="C40" s="31">
        <v>43676</v>
      </c>
      <c r="D40" s="32">
        <v>2019</v>
      </c>
      <c r="E40" s="32">
        <v>7</v>
      </c>
      <c r="F40" s="3" t="s">
        <v>28</v>
      </c>
      <c r="G40" s="3" t="s">
        <v>24</v>
      </c>
      <c r="H40" s="3" t="s">
        <v>45</v>
      </c>
      <c r="I40" s="3" t="s">
        <v>170</v>
      </c>
      <c r="J40" s="3" t="s">
        <v>200</v>
      </c>
      <c r="K40" s="3" t="s">
        <v>201</v>
      </c>
      <c r="L40" s="3" t="s">
        <v>219</v>
      </c>
      <c r="M40" s="3" t="s">
        <v>30</v>
      </c>
      <c r="N40" s="3" t="s">
        <v>53</v>
      </c>
      <c r="O40" s="3" t="s">
        <v>37</v>
      </c>
      <c r="P40" s="3" t="s">
        <v>33</v>
      </c>
      <c r="Q40" s="3" t="s">
        <v>343</v>
      </c>
      <c r="R40" s="3" t="s">
        <v>346</v>
      </c>
      <c r="S40" s="3" t="s">
        <v>347</v>
      </c>
      <c r="T40" s="3" t="s">
        <v>133</v>
      </c>
      <c r="U40" s="3" t="s">
        <v>133</v>
      </c>
      <c r="V40" s="3" t="s">
        <v>133</v>
      </c>
      <c r="W40" s="3" t="s">
        <v>220</v>
      </c>
      <c r="X40" s="3" t="s">
        <v>50</v>
      </c>
      <c r="Y40" s="3" t="s">
        <v>50</v>
      </c>
      <c r="Z40" s="33">
        <v>40800</v>
      </c>
      <c r="AA40" s="3" t="s">
        <v>36</v>
      </c>
      <c r="AB40" s="3">
        <v>2711139700</v>
      </c>
      <c r="AC40" s="33">
        <v>18973.2</v>
      </c>
      <c r="AD40" s="33">
        <v>17772</v>
      </c>
      <c r="AE40" s="33">
        <v>14622.5</v>
      </c>
    </row>
    <row r="41" spans="1:31" s="3" customFormat="1" ht="17.25" customHeight="1" x14ac:dyDescent="0.25">
      <c r="A41" s="3">
        <v>92167</v>
      </c>
      <c r="B41" s="3" t="s">
        <v>36</v>
      </c>
      <c r="C41" s="31">
        <v>43683</v>
      </c>
      <c r="D41" s="32">
        <v>2019</v>
      </c>
      <c r="E41" s="32">
        <v>8</v>
      </c>
      <c r="F41" s="3" t="s">
        <v>21</v>
      </c>
      <c r="G41" s="3" t="s">
        <v>223</v>
      </c>
      <c r="H41" s="3" t="s">
        <v>211</v>
      </c>
      <c r="I41" s="3" t="s">
        <v>224</v>
      </c>
      <c r="J41" s="3" t="s">
        <v>24</v>
      </c>
      <c r="K41" s="3" t="s">
        <v>225</v>
      </c>
      <c r="L41" s="3" t="s">
        <v>226</v>
      </c>
      <c r="M41" s="3" t="s">
        <v>22</v>
      </c>
      <c r="N41" s="3" t="s">
        <v>37</v>
      </c>
      <c r="O41" s="3" t="s">
        <v>48</v>
      </c>
      <c r="P41" s="3" t="s">
        <v>25</v>
      </c>
      <c r="Q41" s="3" t="s">
        <v>344</v>
      </c>
      <c r="R41" s="3" t="s">
        <v>346</v>
      </c>
      <c r="S41" s="3" t="s">
        <v>347</v>
      </c>
      <c r="T41" s="3" t="s">
        <v>60</v>
      </c>
      <c r="U41" s="3" t="s">
        <v>207</v>
      </c>
      <c r="V41" s="3" t="s">
        <v>207</v>
      </c>
      <c r="W41" s="3" t="s">
        <v>60</v>
      </c>
      <c r="X41" s="3" t="s">
        <v>207</v>
      </c>
      <c r="Y41" s="3" t="s">
        <v>207</v>
      </c>
      <c r="Z41" s="33">
        <v>15</v>
      </c>
      <c r="AA41" s="3" t="s">
        <v>36</v>
      </c>
      <c r="AB41" s="3">
        <v>2711139700</v>
      </c>
      <c r="AC41" s="33">
        <v>4.92</v>
      </c>
      <c r="AD41" s="33">
        <v>4.8</v>
      </c>
      <c r="AE41" s="33">
        <v>10.14</v>
      </c>
    </row>
    <row r="42" spans="1:31" s="3" customFormat="1" ht="17.25" customHeight="1" x14ac:dyDescent="0.25">
      <c r="A42" s="3">
        <v>92169</v>
      </c>
      <c r="B42" s="3" t="s">
        <v>36</v>
      </c>
      <c r="C42" s="31">
        <v>43685</v>
      </c>
      <c r="D42" s="32">
        <v>2019</v>
      </c>
      <c r="E42" s="32">
        <v>8</v>
      </c>
      <c r="F42" s="3" t="s">
        <v>28</v>
      </c>
      <c r="G42" s="3" t="s">
        <v>24</v>
      </c>
      <c r="H42" s="3" t="s">
        <v>45</v>
      </c>
      <c r="I42" s="3" t="s">
        <v>170</v>
      </c>
      <c r="J42" s="3" t="s">
        <v>200</v>
      </c>
      <c r="K42" s="3" t="s">
        <v>201</v>
      </c>
      <c r="L42" s="3" t="s">
        <v>219</v>
      </c>
      <c r="M42" s="3" t="s">
        <v>30</v>
      </c>
      <c r="N42" s="3" t="s">
        <v>53</v>
      </c>
      <c r="O42" s="3" t="s">
        <v>37</v>
      </c>
      <c r="P42" s="3" t="s">
        <v>33</v>
      </c>
      <c r="Q42" s="3" t="s">
        <v>341</v>
      </c>
      <c r="R42" s="3" t="s">
        <v>346</v>
      </c>
      <c r="S42" s="3" t="s">
        <v>347</v>
      </c>
      <c r="T42" s="3" t="s">
        <v>141</v>
      </c>
      <c r="U42" s="3" t="s">
        <v>266</v>
      </c>
      <c r="V42" s="3" t="s">
        <v>266</v>
      </c>
      <c r="W42" s="3" t="s">
        <v>210</v>
      </c>
      <c r="X42" s="3" t="s">
        <v>44</v>
      </c>
      <c r="Y42" s="3" t="s">
        <v>44</v>
      </c>
      <c r="Z42" s="33">
        <v>262752</v>
      </c>
      <c r="AA42" s="3" t="s">
        <v>36</v>
      </c>
      <c r="AB42" s="3">
        <v>2711139700</v>
      </c>
      <c r="AC42" s="33">
        <v>89823.64</v>
      </c>
      <c r="AD42" s="33">
        <v>82766.880000000005</v>
      </c>
      <c r="AE42" s="33">
        <v>66454.23</v>
      </c>
    </row>
    <row r="43" spans="1:31" s="3" customFormat="1" ht="17.25" customHeight="1" x14ac:dyDescent="0.25">
      <c r="A43" s="3">
        <v>92501</v>
      </c>
      <c r="B43" s="3" t="s">
        <v>36</v>
      </c>
      <c r="C43" s="31">
        <v>43710</v>
      </c>
      <c r="D43" s="32">
        <v>2019</v>
      </c>
      <c r="E43" s="32">
        <v>9</v>
      </c>
      <c r="F43" s="3" t="s">
        <v>21</v>
      </c>
      <c r="G43" s="3" t="s">
        <v>188</v>
      </c>
      <c r="H43" s="3" t="s">
        <v>189</v>
      </c>
      <c r="I43" s="3" t="s">
        <v>190</v>
      </c>
      <c r="J43" s="3" t="s">
        <v>24</v>
      </c>
      <c r="K43" s="3" t="s">
        <v>208</v>
      </c>
      <c r="L43" s="3" t="s">
        <v>209</v>
      </c>
      <c r="M43" s="3" t="s">
        <v>22</v>
      </c>
      <c r="N43" s="3" t="s">
        <v>37</v>
      </c>
      <c r="O43" s="3" t="s">
        <v>38</v>
      </c>
      <c r="P43" s="3" t="s">
        <v>23</v>
      </c>
      <c r="Q43" s="3" t="s">
        <v>227</v>
      </c>
      <c r="R43" s="3" t="s">
        <v>346</v>
      </c>
      <c r="S43" s="3" t="s">
        <v>347</v>
      </c>
      <c r="T43" s="3" t="s">
        <v>60</v>
      </c>
      <c r="U43" s="3" t="s">
        <v>207</v>
      </c>
      <c r="V43" s="3" t="s">
        <v>207</v>
      </c>
      <c r="W43" s="3" t="s">
        <v>60</v>
      </c>
      <c r="X43" s="3" t="s">
        <v>207</v>
      </c>
      <c r="Y43" s="3" t="s">
        <v>50</v>
      </c>
      <c r="Z43" s="33">
        <v>831</v>
      </c>
      <c r="AA43" s="3" t="s">
        <v>36</v>
      </c>
      <c r="AB43" s="3">
        <v>2711139700</v>
      </c>
      <c r="AC43" s="33">
        <v>348.84</v>
      </c>
      <c r="AD43" s="33">
        <v>348.84</v>
      </c>
      <c r="AE43" s="33">
        <v>738.5</v>
      </c>
    </row>
    <row r="44" spans="1:31" s="3" customFormat="1" ht="17.25" customHeight="1" x14ac:dyDescent="0.25">
      <c r="A44" s="3">
        <v>92509</v>
      </c>
      <c r="B44" s="3" t="s">
        <v>36</v>
      </c>
      <c r="C44" s="31">
        <v>43728</v>
      </c>
      <c r="D44" s="32">
        <v>2019</v>
      </c>
      <c r="E44" s="32">
        <v>9</v>
      </c>
      <c r="F44" s="3" t="s">
        <v>28</v>
      </c>
      <c r="G44" s="3" t="s">
        <v>24</v>
      </c>
      <c r="H44" s="3" t="s">
        <v>45</v>
      </c>
      <c r="I44" s="3" t="s">
        <v>170</v>
      </c>
      <c r="J44" s="3" t="s">
        <v>200</v>
      </c>
      <c r="K44" s="3" t="s">
        <v>201</v>
      </c>
      <c r="L44" s="3" t="s">
        <v>219</v>
      </c>
      <c r="M44" s="3" t="s">
        <v>30</v>
      </c>
      <c r="N44" s="3" t="s">
        <v>53</v>
      </c>
      <c r="O44" s="3" t="s">
        <v>37</v>
      </c>
      <c r="P44" s="3" t="s">
        <v>33</v>
      </c>
      <c r="Q44" s="3" t="s">
        <v>230</v>
      </c>
      <c r="R44" s="3" t="s">
        <v>346</v>
      </c>
      <c r="S44" s="3" t="s">
        <v>347</v>
      </c>
      <c r="T44" s="3" t="s">
        <v>141</v>
      </c>
      <c r="U44" s="3" t="s">
        <v>266</v>
      </c>
      <c r="V44" s="3" t="s">
        <v>266</v>
      </c>
      <c r="W44" s="3" t="s">
        <v>229</v>
      </c>
      <c r="X44" s="3" t="s">
        <v>229</v>
      </c>
      <c r="Y44" s="3" t="s">
        <v>46</v>
      </c>
      <c r="Z44" s="3">
        <v>55538</v>
      </c>
      <c r="AA44" s="3" t="s">
        <v>36</v>
      </c>
      <c r="AB44" s="3">
        <v>2711139700</v>
      </c>
      <c r="AC44" s="33">
        <v>18973.2</v>
      </c>
      <c r="AD44" s="33">
        <v>17772</v>
      </c>
      <c r="AE44" s="33">
        <v>12500</v>
      </c>
    </row>
    <row r="45" spans="1:31" s="3" customFormat="1" ht="17.25" customHeight="1" x14ac:dyDescent="0.25">
      <c r="A45" s="3">
        <v>93126</v>
      </c>
      <c r="B45" s="3" t="s">
        <v>36</v>
      </c>
      <c r="C45" s="31">
        <v>43791</v>
      </c>
      <c r="D45" s="32">
        <v>2019</v>
      </c>
      <c r="E45" s="32">
        <v>11</v>
      </c>
      <c r="F45" s="3" t="s">
        <v>28</v>
      </c>
      <c r="H45" s="3" t="s">
        <v>214</v>
      </c>
      <c r="I45" s="3" t="s">
        <v>231</v>
      </c>
      <c r="J45" s="3" t="s">
        <v>232</v>
      </c>
      <c r="K45" s="3" t="s">
        <v>233</v>
      </c>
      <c r="L45" s="3" t="s">
        <v>234</v>
      </c>
      <c r="M45" s="3" t="s">
        <v>30</v>
      </c>
      <c r="N45" s="3" t="s">
        <v>53</v>
      </c>
      <c r="O45" s="3" t="s">
        <v>37</v>
      </c>
      <c r="P45" s="3" t="s">
        <v>33</v>
      </c>
      <c r="Q45" s="3" t="s">
        <v>235</v>
      </c>
      <c r="R45" s="3" t="s">
        <v>346</v>
      </c>
      <c r="S45" s="3" t="s">
        <v>347</v>
      </c>
      <c r="T45" s="3" t="s">
        <v>141</v>
      </c>
      <c r="U45" s="3" t="s">
        <v>266</v>
      </c>
      <c r="V45" s="3" t="s">
        <v>266</v>
      </c>
      <c r="W45" s="3" t="s">
        <v>142</v>
      </c>
      <c r="X45" s="3" t="s">
        <v>44</v>
      </c>
      <c r="Y45" s="3" t="s">
        <v>44</v>
      </c>
      <c r="Z45" s="33">
        <v>132720</v>
      </c>
      <c r="AA45" s="3" t="s">
        <v>36</v>
      </c>
      <c r="AB45" s="3">
        <v>2711139700</v>
      </c>
      <c r="AC45" s="33">
        <v>44508.6</v>
      </c>
      <c r="AD45" s="33">
        <v>41806.800000000003</v>
      </c>
      <c r="AE45" s="33">
        <v>33445.440000000002</v>
      </c>
    </row>
    <row r="46" spans="1:31" s="3" customFormat="1" ht="17.25" customHeight="1" x14ac:dyDescent="0.25">
      <c r="A46" s="3">
        <v>93128</v>
      </c>
      <c r="B46" s="3" t="s">
        <v>36</v>
      </c>
      <c r="C46" s="31">
        <v>43795</v>
      </c>
      <c r="D46" s="32">
        <v>2019</v>
      </c>
      <c r="E46" s="32">
        <v>11</v>
      </c>
      <c r="F46" s="3" t="s">
        <v>28</v>
      </c>
      <c r="H46" s="3" t="s">
        <v>45</v>
      </c>
      <c r="I46" s="3" t="s">
        <v>236</v>
      </c>
      <c r="J46" s="3" t="s">
        <v>232</v>
      </c>
      <c r="K46" s="3" t="s">
        <v>233</v>
      </c>
      <c r="L46" s="3" t="s">
        <v>234</v>
      </c>
      <c r="M46" s="3" t="s">
        <v>30</v>
      </c>
      <c r="N46" s="3" t="s">
        <v>53</v>
      </c>
      <c r="O46" s="3" t="s">
        <v>37</v>
      </c>
      <c r="P46" s="3" t="s">
        <v>33</v>
      </c>
      <c r="Q46" s="3" t="s">
        <v>237</v>
      </c>
      <c r="R46" s="3" t="s">
        <v>346</v>
      </c>
      <c r="S46" s="3" t="s">
        <v>347</v>
      </c>
      <c r="T46" s="3" t="s">
        <v>141</v>
      </c>
      <c r="U46" s="3" t="s">
        <v>266</v>
      </c>
      <c r="V46" s="3" t="s">
        <v>266</v>
      </c>
      <c r="W46" s="3" t="s">
        <v>142</v>
      </c>
      <c r="X46" s="3" t="s">
        <v>44</v>
      </c>
      <c r="Y46" s="3" t="s">
        <v>44</v>
      </c>
      <c r="Z46" s="33">
        <v>262752</v>
      </c>
      <c r="AA46" s="3" t="s">
        <v>36</v>
      </c>
      <c r="AB46" s="3">
        <v>2711139700</v>
      </c>
      <c r="AC46" s="33">
        <v>89823.64</v>
      </c>
      <c r="AD46" s="33">
        <v>82766.880000000005</v>
      </c>
      <c r="AE46" s="33">
        <v>66213.5</v>
      </c>
    </row>
    <row r="47" spans="1:31" s="3" customFormat="1" ht="17.25" customHeight="1" x14ac:dyDescent="0.25">
      <c r="A47" s="3">
        <v>93471</v>
      </c>
      <c r="B47" s="3" t="s">
        <v>36</v>
      </c>
      <c r="C47" s="31">
        <v>43815</v>
      </c>
      <c r="D47" s="32">
        <v>2019</v>
      </c>
      <c r="E47" s="32">
        <v>12</v>
      </c>
      <c r="F47" s="3" t="s">
        <v>21</v>
      </c>
      <c r="G47" s="3" t="s">
        <v>223</v>
      </c>
      <c r="H47" s="3" t="s">
        <v>211</v>
      </c>
      <c r="I47" s="3" t="s">
        <v>238</v>
      </c>
      <c r="K47" s="3" t="s">
        <v>239</v>
      </c>
      <c r="L47" s="3" t="s">
        <v>240</v>
      </c>
      <c r="M47" s="3" t="s">
        <v>22</v>
      </c>
      <c r="N47" s="3" t="s">
        <v>37</v>
      </c>
      <c r="O47" s="3" t="s">
        <v>48</v>
      </c>
      <c r="P47" s="3" t="s">
        <v>26</v>
      </c>
      <c r="Q47" s="3" t="s">
        <v>241</v>
      </c>
      <c r="R47" s="3" t="s">
        <v>346</v>
      </c>
      <c r="S47" s="3" t="s">
        <v>347</v>
      </c>
      <c r="T47" s="3" t="s">
        <v>60</v>
      </c>
      <c r="U47" s="3" t="s">
        <v>207</v>
      </c>
      <c r="V47" s="3" t="s">
        <v>207</v>
      </c>
      <c r="W47" s="3" t="s">
        <v>60</v>
      </c>
      <c r="X47" s="3" t="s">
        <v>207</v>
      </c>
      <c r="Y47" s="3" t="s">
        <v>207</v>
      </c>
      <c r="Z47" s="33">
        <v>75</v>
      </c>
      <c r="AA47" s="3" t="s">
        <v>36</v>
      </c>
      <c r="AB47" s="3">
        <v>2711139700</v>
      </c>
      <c r="AC47" s="33">
        <v>24.5</v>
      </c>
      <c r="AD47" s="33">
        <v>24</v>
      </c>
      <c r="AE47" s="33">
        <v>54.14</v>
      </c>
    </row>
    <row r="48" spans="1:31" s="3" customFormat="1" ht="17.25" customHeight="1" x14ac:dyDescent="0.25">
      <c r="A48" s="3">
        <v>93474</v>
      </c>
      <c r="B48" s="3" t="s">
        <v>36</v>
      </c>
      <c r="C48" s="31">
        <v>43818</v>
      </c>
      <c r="D48" s="32">
        <v>2019</v>
      </c>
      <c r="E48" s="32">
        <v>12</v>
      </c>
      <c r="F48" s="3" t="s">
        <v>28</v>
      </c>
      <c r="H48" s="3" t="s">
        <v>45</v>
      </c>
      <c r="I48" s="3" t="s">
        <v>242</v>
      </c>
      <c r="J48" s="3" t="s">
        <v>232</v>
      </c>
      <c r="K48" s="3" t="s">
        <v>233</v>
      </c>
      <c r="L48" s="3" t="s">
        <v>234</v>
      </c>
      <c r="M48" s="3" t="s">
        <v>30</v>
      </c>
      <c r="N48" s="3" t="s">
        <v>53</v>
      </c>
      <c r="O48" s="3" t="s">
        <v>37</v>
      </c>
      <c r="P48" s="3" t="s">
        <v>33</v>
      </c>
      <c r="Q48" s="3" t="s">
        <v>243</v>
      </c>
      <c r="R48" s="3" t="s">
        <v>346</v>
      </c>
      <c r="S48" s="3" t="s">
        <v>347</v>
      </c>
      <c r="T48" s="3" t="s">
        <v>141</v>
      </c>
      <c r="U48" s="3" t="s">
        <v>266</v>
      </c>
      <c r="V48" s="3" t="s">
        <v>266</v>
      </c>
      <c r="W48" s="3" t="s">
        <v>142</v>
      </c>
      <c r="X48" s="3" t="s">
        <v>44</v>
      </c>
      <c r="Y48" s="3" t="s">
        <v>44</v>
      </c>
      <c r="Z48" s="3">
        <v>129324</v>
      </c>
      <c r="AA48" s="3" t="s">
        <v>36</v>
      </c>
      <c r="AB48" s="3">
        <v>2711139700</v>
      </c>
      <c r="AC48" s="33">
        <v>44911.82</v>
      </c>
      <c r="AD48" s="33">
        <v>41383.440000000002</v>
      </c>
      <c r="AE48" s="33">
        <v>33106.76</v>
      </c>
    </row>
    <row r="49" spans="1:31" s="3" customFormat="1" ht="17.25" customHeight="1" x14ac:dyDescent="0.25">
      <c r="A49" s="3">
        <v>101306</v>
      </c>
      <c r="B49" s="3" t="s">
        <v>36</v>
      </c>
      <c r="C49" s="31">
        <v>44010</v>
      </c>
      <c r="D49" s="32">
        <v>2020</v>
      </c>
      <c r="E49" s="32">
        <v>6</v>
      </c>
      <c r="F49" s="3" t="s">
        <v>28</v>
      </c>
      <c r="G49" s="3" t="s">
        <v>24</v>
      </c>
      <c r="H49" s="3" t="s">
        <v>245</v>
      </c>
      <c r="I49" s="3" t="s">
        <v>134</v>
      </c>
      <c r="J49" s="3" t="s">
        <v>112</v>
      </c>
      <c r="K49" s="3" t="s">
        <v>215</v>
      </c>
      <c r="L49" s="3" t="s">
        <v>135</v>
      </c>
      <c r="M49" s="3" t="s">
        <v>30</v>
      </c>
      <c r="N49" s="3" t="s">
        <v>53</v>
      </c>
      <c r="O49" s="3" t="s">
        <v>37</v>
      </c>
      <c r="P49" s="3" t="s">
        <v>27</v>
      </c>
      <c r="Q49" s="3" t="s">
        <v>140</v>
      </c>
      <c r="R49" s="3" t="s">
        <v>346</v>
      </c>
      <c r="S49" s="3" t="s">
        <v>347</v>
      </c>
      <c r="T49" s="3" t="s">
        <v>123</v>
      </c>
      <c r="U49" s="3" t="s">
        <v>123</v>
      </c>
      <c r="V49" s="3" t="s">
        <v>123</v>
      </c>
      <c r="W49" s="3" t="s">
        <v>123</v>
      </c>
      <c r="X49" s="3" t="s">
        <v>123</v>
      </c>
      <c r="Y49" s="3" t="s">
        <v>52</v>
      </c>
      <c r="Z49" s="3">
        <v>464002</v>
      </c>
      <c r="AA49" s="3" t="s">
        <v>36</v>
      </c>
      <c r="AB49" s="3">
        <v>2711139700</v>
      </c>
      <c r="AC49" s="33">
        <v>156775.5</v>
      </c>
      <c r="AD49" s="33">
        <v>148480.5</v>
      </c>
      <c r="AE49" s="33">
        <v>118434.26</v>
      </c>
    </row>
    <row r="50" spans="1:31" s="3" customFormat="1" ht="17.25" customHeight="1" x14ac:dyDescent="0.25">
      <c r="A50" s="3">
        <v>101307</v>
      </c>
      <c r="B50" s="3" t="s">
        <v>36</v>
      </c>
      <c r="C50" s="31">
        <v>43976</v>
      </c>
      <c r="D50" s="32">
        <v>2020</v>
      </c>
      <c r="E50" s="32">
        <v>5</v>
      </c>
      <c r="F50" s="3" t="s">
        <v>28</v>
      </c>
      <c r="G50" s="3" t="s">
        <v>24</v>
      </c>
      <c r="H50" s="3" t="s">
        <v>245</v>
      </c>
      <c r="I50" s="3" t="s">
        <v>134</v>
      </c>
      <c r="J50" s="3" t="s">
        <v>112</v>
      </c>
      <c r="K50" s="3" t="s">
        <v>215</v>
      </c>
      <c r="L50" s="3" t="s">
        <v>135</v>
      </c>
      <c r="M50" s="3" t="s">
        <v>30</v>
      </c>
      <c r="N50" s="3" t="s">
        <v>53</v>
      </c>
      <c r="O50" s="3" t="s">
        <v>37</v>
      </c>
      <c r="P50" s="3" t="s">
        <v>27</v>
      </c>
      <c r="Q50" s="3" t="s">
        <v>246</v>
      </c>
      <c r="R50" s="3" t="s">
        <v>346</v>
      </c>
      <c r="S50" s="3" t="s">
        <v>347</v>
      </c>
      <c r="T50" s="3" t="s">
        <v>151</v>
      </c>
      <c r="U50" s="3" t="s">
        <v>123</v>
      </c>
      <c r="V50" s="3" t="s">
        <v>123</v>
      </c>
      <c r="W50" s="3" t="s">
        <v>151</v>
      </c>
      <c r="X50" s="3" t="s">
        <v>123</v>
      </c>
      <c r="Y50" s="3" t="s">
        <v>52</v>
      </c>
      <c r="Z50" s="3">
        <v>662860</v>
      </c>
      <c r="AA50" s="3" t="s">
        <v>36</v>
      </c>
      <c r="AB50" s="3">
        <v>2711139700</v>
      </c>
      <c r="AC50" s="33">
        <v>223965</v>
      </c>
      <c r="AD50" s="33">
        <v>212115</v>
      </c>
      <c r="AE50" s="33">
        <v>165698</v>
      </c>
    </row>
    <row r="51" spans="1:31" s="3" customFormat="1" ht="17.25" customHeight="1" x14ac:dyDescent="0.25">
      <c r="A51" s="3">
        <v>101308</v>
      </c>
      <c r="B51" s="3" t="s">
        <v>36</v>
      </c>
      <c r="C51" s="31">
        <v>43975</v>
      </c>
      <c r="D51" s="32">
        <v>2020</v>
      </c>
      <c r="E51" s="32">
        <v>5</v>
      </c>
      <c r="F51" s="3" t="s">
        <v>28</v>
      </c>
      <c r="G51" s="3" t="s">
        <v>24</v>
      </c>
      <c r="H51" s="3" t="s">
        <v>118</v>
      </c>
      <c r="I51" s="3" t="s">
        <v>137</v>
      </c>
      <c r="J51" s="3" t="s">
        <v>247</v>
      </c>
      <c r="K51" s="3" t="s">
        <v>248</v>
      </c>
      <c r="L51" s="3" t="s">
        <v>249</v>
      </c>
      <c r="M51" s="3" t="s">
        <v>30</v>
      </c>
      <c r="N51" s="3" t="s">
        <v>53</v>
      </c>
      <c r="O51" s="3" t="s">
        <v>37</v>
      </c>
      <c r="P51" s="3" t="s">
        <v>33</v>
      </c>
      <c r="Q51" s="3" t="s">
        <v>250</v>
      </c>
      <c r="R51" s="3" t="s">
        <v>346</v>
      </c>
      <c r="S51" s="3" t="s">
        <v>347</v>
      </c>
      <c r="T51" s="3" t="s">
        <v>146</v>
      </c>
      <c r="U51" s="3" t="s">
        <v>138</v>
      </c>
      <c r="V51" s="3" t="s">
        <v>138</v>
      </c>
      <c r="W51" s="3" t="s">
        <v>40</v>
      </c>
      <c r="X51" s="3" t="s">
        <v>40</v>
      </c>
      <c r="Y51" s="3" t="s">
        <v>40</v>
      </c>
      <c r="Z51" s="33">
        <v>66360</v>
      </c>
      <c r="AA51" s="3" t="s">
        <v>36</v>
      </c>
      <c r="AB51" s="3">
        <v>2711139700</v>
      </c>
      <c r="AC51" s="33">
        <v>22799.4</v>
      </c>
      <c r="AD51" s="33">
        <v>21235.200000000001</v>
      </c>
      <c r="AE51" s="33">
        <v>21899.86</v>
      </c>
    </row>
    <row r="52" spans="1:31" s="3" customFormat="1" ht="17.25" customHeight="1" x14ac:dyDescent="0.25">
      <c r="A52" s="3">
        <v>101310</v>
      </c>
      <c r="B52" s="3" t="s">
        <v>36</v>
      </c>
      <c r="C52" s="31">
        <v>44004</v>
      </c>
      <c r="D52" s="32">
        <v>2020</v>
      </c>
      <c r="E52" s="32">
        <v>6</v>
      </c>
      <c r="F52" s="3" t="s">
        <v>28</v>
      </c>
      <c r="G52" s="3" t="s">
        <v>24</v>
      </c>
      <c r="H52" s="3" t="s">
        <v>245</v>
      </c>
      <c r="I52" s="3" t="s">
        <v>134</v>
      </c>
      <c r="J52" s="3" t="s">
        <v>112</v>
      </c>
      <c r="K52" s="3" t="s">
        <v>215</v>
      </c>
      <c r="L52" s="3" t="s">
        <v>135</v>
      </c>
      <c r="M52" s="3" t="s">
        <v>30</v>
      </c>
      <c r="N52" s="3" t="s">
        <v>53</v>
      </c>
      <c r="O52" s="3" t="s">
        <v>37</v>
      </c>
      <c r="P52" s="3" t="s">
        <v>27</v>
      </c>
      <c r="Q52" s="3" t="s">
        <v>140</v>
      </c>
      <c r="R52" s="3" t="s">
        <v>346</v>
      </c>
      <c r="S52" s="3" t="s">
        <v>347</v>
      </c>
      <c r="T52" s="3" t="s">
        <v>123</v>
      </c>
      <c r="U52" s="3" t="s">
        <v>123</v>
      </c>
      <c r="V52" s="3" t="s">
        <v>123</v>
      </c>
      <c r="W52" s="3" t="s">
        <v>123</v>
      </c>
      <c r="X52" s="3" t="s">
        <v>123</v>
      </c>
      <c r="Y52" s="3" t="s">
        <v>52</v>
      </c>
      <c r="Z52" s="3">
        <v>464002</v>
      </c>
      <c r="AA52" s="3" t="s">
        <v>36</v>
      </c>
      <c r="AB52" s="3">
        <v>2711139700</v>
      </c>
      <c r="AC52" s="33">
        <v>156775.5</v>
      </c>
      <c r="AD52" s="33">
        <v>148480.5</v>
      </c>
      <c r="AE52" s="33">
        <v>117678.26</v>
      </c>
    </row>
    <row r="53" spans="1:31" s="3" customFormat="1" ht="17.25" customHeight="1" x14ac:dyDescent="0.25">
      <c r="A53" s="3">
        <v>101313</v>
      </c>
      <c r="B53" s="3" t="s">
        <v>36</v>
      </c>
      <c r="C53" s="31">
        <v>43971</v>
      </c>
      <c r="D53" s="32">
        <v>2020</v>
      </c>
      <c r="E53" s="32">
        <v>5</v>
      </c>
      <c r="F53" s="3" t="s">
        <v>28</v>
      </c>
      <c r="G53" s="3" t="s">
        <v>24</v>
      </c>
      <c r="H53" s="3" t="s">
        <v>149</v>
      </c>
      <c r="I53" s="3" t="s">
        <v>254</v>
      </c>
      <c r="J53" s="3" t="s">
        <v>255</v>
      </c>
      <c r="K53" s="3" t="s">
        <v>256</v>
      </c>
      <c r="L53" s="3" t="s">
        <v>257</v>
      </c>
      <c r="M53" s="3" t="s">
        <v>30</v>
      </c>
      <c r="N53" s="3" t="s">
        <v>53</v>
      </c>
      <c r="O53" s="3" t="s">
        <v>37</v>
      </c>
      <c r="P53" s="3" t="s">
        <v>33</v>
      </c>
      <c r="Q53" s="3" t="s">
        <v>258</v>
      </c>
      <c r="R53" s="3" t="s">
        <v>346</v>
      </c>
      <c r="S53" s="3" t="s">
        <v>347</v>
      </c>
      <c r="T53" s="3" t="s">
        <v>259</v>
      </c>
      <c r="U53" s="3" t="s">
        <v>167</v>
      </c>
      <c r="V53" s="3" t="s">
        <v>45</v>
      </c>
      <c r="W53" s="3" t="s">
        <v>126</v>
      </c>
      <c r="X53" s="3" t="s">
        <v>128</v>
      </c>
      <c r="Y53" s="3" t="s">
        <v>126</v>
      </c>
      <c r="Z53" s="33">
        <v>65324</v>
      </c>
      <c r="AA53" s="3" t="s">
        <v>36</v>
      </c>
      <c r="AB53" s="3">
        <v>2711139700</v>
      </c>
      <c r="AC53" s="33">
        <v>22254.3</v>
      </c>
      <c r="AD53" s="33">
        <v>20903.400000000001</v>
      </c>
      <c r="AE53" s="33">
        <v>16722.72</v>
      </c>
    </row>
    <row r="54" spans="1:31" s="3" customFormat="1" ht="17.25" customHeight="1" x14ac:dyDescent="0.25">
      <c r="A54" s="3">
        <v>101314</v>
      </c>
      <c r="B54" s="3" t="s">
        <v>36</v>
      </c>
      <c r="C54" s="31">
        <v>44001</v>
      </c>
      <c r="D54" s="32">
        <v>2020</v>
      </c>
      <c r="E54" s="32">
        <v>6</v>
      </c>
      <c r="F54" s="3" t="s">
        <v>28</v>
      </c>
      <c r="G54" s="3" t="s">
        <v>24</v>
      </c>
      <c r="H54" s="3" t="s">
        <v>45</v>
      </c>
      <c r="I54" s="3" t="s">
        <v>242</v>
      </c>
      <c r="J54" s="3" t="s">
        <v>232</v>
      </c>
      <c r="K54" s="3" t="s">
        <v>233</v>
      </c>
      <c r="L54" s="3" t="s">
        <v>234</v>
      </c>
      <c r="M54" s="3" t="s">
        <v>30</v>
      </c>
      <c r="N54" s="3" t="s">
        <v>53</v>
      </c>
      <c r="O54" s="3" t="s">
        <v>37</v>
      </c>
      <c r="P54" s="3" t="s">
        <v>33</v>
      </c>
      <c r="Q54" s="3" t="s">
        <v>260</v>
      </c>
      <c r="R54" s="3" t="s">
        <v>346</v>
      </c>
      <c r="S54" s="3" t="s">
        <v>347</v>
      </c>
      <c r="T54" s="3" t="s">
        <v>261</v>
      </c>
      <c r="U54" s="3" t="s">
        <v>266</v>
      </c>
      <c r="V54" s="3" t="s">
        <v>266</v>
      </c>
      <c r="W54" s="3" t="s">
        <v>261</v>
      </c>
      <c r="X54" s="3" t="s">
        <v>44</v>
      </c>
      <c r="Y54" s="3" t="s">
        <v>44</v>
      </c>
      <c r="Z54" s="33">
        <v>197064</v>
      </c>
      <c r="AA54" s="3" t="s">
        <v>36</v>
      </c>
      <c r="AB54" s="3">
        <v>2711139700</v>
      </c>
      <c r="AC54" s="33">
        <v>67367.73</v>
      </c>
      <c r="AD54" s="33">
        <v>62075.16</v>
      </c>
      <c r="AE54" s="33">
        <v>49660.13</v>
      </c>
    </row>
    <row r="55" spans="1:31" s="3" customFormat="1" ht="17.25" customHeight="1" x14ac:dyDescent="0.25">
      <c r="A55" s="3">
        <v>101315</v>
      </c>
      <c r="B55" s="3" t="s">
        <v>36</v>
      </c>
      <c r="C55" s="31">
        <v>43997</v>
      </c>
      <c r="D55" s="32">
        <v>2020</v>
      </c>
      <c r="E55" s="32">
        <v>6</v>
      </c>
      <c r="F55" s="3" t="s">
        <v>28</v>
      </c>
      <c r="G55" s="3" t="s">
        <v>24</v>
      </c>
      <c r="H55" s="3" t="s">
        <v>245</v>
      </c>
      <c r="I55" s="3" t="s">
        <v>134</v>
      </c>
      <c r="J55" s="3" t="s">
        <v>112</v>
      </c>
      <c r="K55" s="3" t="s">
        <v>215</v>
      </c>
      <c r="L55" s="3" t="s">
        <v>135</v>
      </c>
      <c r="M55" s="3" t="s">
        <v>30</v>
      </c>
      <c r="N55" s="3" t="s">
        <v>53</v>
      </c>
      <c r="O55" s="3" t="s">
        <v>37</v>
      </c>
      <c r="P55" s="3" t="s">
        <v>27</v>
      </c>
      <c r="Q55" s="3" t="s">
        <v>140</v>
      </c>
      <c r="R55" s="3" t="s">
        <v>346</v>
      </c>
      <c r="S55" s="3" t="s">
        <v>347</v>
      </c>
      <c r="T55" s="3" t="s">
        <v>123</v>
      </c>
      <c r="U55" s="3" t="s">
        <v>123</v>
      </c>
      <c r="V55" s="3" t="s">
        <v>123</v>
      </c>
      <c r="W55" s="3" t="s">
        <v>123</v>
      </c>
      <c r="X55" s="3" t="s">
        <v>123</v>
      </c>
      <c r="Y55" s="3" t="s">
        <v>52</v>
      </c>
      <c r="Z55" s="3">
        <v>464002</v>
      </c>
      <c r="AA55" s="3" t="s">
        <v>36</v>
      </c>
      <c r="AB55" s="3">
        <v>2711139700</v>
      </c>
      <c r="AC55" s="33">
        <v>156775.5</v>
      </c>
      <c r="AD55" s="33">
        <v>148480.5</v>
      </c>
      <c r="AE55" s="33">
        <v>118445.4</v>
      </c>
    </row>
    <row r="56" spans="1:31" s="3" customFormat="1" ht="17.25" customHeight="1" x14ac:dyDescent="0.25">
      <c r="A56" s="3">
        <v>101321</v>
      </c>
      <c r="B56" s="3" t="s">
        <v>36</v>
      </c>
      <c r="C56" s="31">
        <v>43954</v>
      </c>
      <c r="D56" s="32">
        <v>2020</v>
      </c>
      <c r="E56" s="32">
        <v>5</v>
      </c>
      <c r="F56" s="3" t="s">
        <v>28</v>
      </c>
      <c r="G56" s="3" t="s">
        <v>24</v>
      </c>
      <c r="H56" s="3" t="s">
        <v>245</v>
      </c>
      <c r="I56" s="3" t="s">
        <v>134</v>
      </c>
      <c r="J56" s="3" t="s">
        <v>112</v>
      </c>
      <c r="K56" s="3" t="s">
        <v>215</v>
      </c>
      <c r="L56" s="3" t="s">
        <v>135</v>
      </c>
      <c r="M56" s="3" t="s">
        <v>30</v>
      </c>
      <c r="N56" s="3" t="s">
        <v>53</v>
      </c>
      <c r="O56" s="3" t="s">
        <v>37</v>
      </c>
      <c r="P56" s="3" t="s">
        <v>27</v>
      </c>
      <c r="Q56" s="3" t="s">
        <v>140</v>
      </c>
      <c r="R56" s="3" t="s">
        <v>346</v>
      </c>
      <c r="S56" s="3" t="s">
        <v>347</v>
      </c>
      <c r="T56" s="3" t="s">
        <v>151</v>
      </c>
      <c r="U56" s="3" t="s">
        <v>123</v>
      </c>
      <c r="V56" s="3" t="s">
        <v>123</v>
      </c>
      <c r="W56" s="3" t="s">
        <v>151</v>
      </c>
      <c r="X56" s="3" t="s">
        <v>123</v>
      </c>
      <c r="Y56" s="3" t="s">
        <v>52</v>
      </c>
      <c r="Z56" s="3">
        <v>674912</v>
      </c>
      <c r="AA56" s="3" t="s">
        <v>36</v>
      </c>
      <c r="AB56" s="3">
        <v>2711139700</v>
      </c>
      <c r="AC56" s="33">
        <v>156775.5</v>
      </c>
      <c r="AD56" s="33">
        <v>148480.5</v>
      </c>
      <c r="AE56" s="33">
        <v>115888.49</v>
      </c>
    </row>
    <row r="57" spans="1:31" s="3" customFormat="1" ht="17.25" customHeight="1" x14ac:dyDescent="0.25">
      <c r="A57" s="3">
        <v>101323</v>
      </c>
      <c r="B57" s="3" t="s">
        <v>36</v>
      </c>
      <c r="C57" s="31">
        <v>43882</v>
      </c>
      <c r="D57" s="32">
        <v>2020</v>
      </c>
      <c r="E57" s="32">
        <v>2</v>
      </c>
      <c r="F57" s="3" t="s">
        <v>28</v>
      </c>
      <c r="H57" s="3" t="s">
        <v>43</v>
      </c>
      <c r="I57" s="3" t="s">
        <v>136</v>
      </c>
      <c r="J57" s="3" t="s">
        <v>119</v>
      </c>
      <c r="K57" s="3" t="s">
        <v>216</v>
      </c>
      <c r="L57" s="3" t="s">
        <v>217</v>
      </c>
      <c r="M57" s="3" t="s">
        <v>30</v>
      </c>
      <c r="N57" s="3" t="s">
        <v>53</v>
      </c>
      <c r="O57" s="3" t="s">
        <v>37</v>
      </c>
      <c r="P57" s="3" t="s">
        <v>33</v>
      </c>
      <c r="Q57" s="3" t="s">
        <v>262</v>
      </c>
      <c r="R57" s="3" t="s">
        <v>346</v>
      </c>
      <c r="S57" s="3" t="s">
        <v>347</v>
      </c>
      <c r="T57" s="3" t="s">
        <v>45</v>
      </c>
      <c r="U57" s="3" t="s">
        <v>45</v>
      </c>
      <c r="V57" s="3" t="s">
        <v>45</v>
      </c>
      <c r="W57" s="3" t="s">
        <v>126</v>
      </c>
      <c r="X57" s="3" t="s">
        <v>128</v>
      </c>
      <c r="Y57" s="3" t="s">
        <v>126</v>
      </c>
      <c r="Z57" s="33">
        <v>65738</v>
      </c>
      <c r="AA57" s="3" t="s">
        <v>36</v>
      </c>
      <c r="AB57" s="3">
        <v>2711139700</v>
      </c>
      <c r="AC57" s="33">
        <v>22088.400000000001</v>
      </c>
      <c r="AD57" s="33">
        <v>21036.12</v>
      </c>
      <c r="AE57" s="33">
        <v>17394.509999999998</v>
      </c>
    </row>
    <row r="58" spans="1:31" s="3" customFormat="1" ht="17.25" customHeight="1" x14ac:dyDescent="0.25">
      <c r="A58" s="3">
        <v>101326</v>
      </c>
      <c r="B58" s="3" t="s">
        <v>36</v>
      </c>
      <c r="C58" s="31">
        <v>43878</v>
      </c>
      <c r="D58" s="32">
        <v>2020</v>
      </c>
      <c r="E58" s="32">
        <v>2</v>
      </c>
      <c r="F58" s="3" t="s">
        <v>28</v>
      </c>
      <c r="H58" s="3" t="s">
        <v>125</v>
      </c>
      <c r="I58" s="3" t="s">
        <v>134</v>
      </c>
      <c r="J58" s="3" t="s">
        <v>112</v>
      </c>
      <c r="K58" s="3" t="s">
        <v>215</v>
      </c>
      <c r="L58" s="3" t="s">
        <v>135</v>
      </c>
      <c r="M58" s="3" t="s">
        <v>30</v>
      </c>
      <c r="N58" s="3" t="s">
        <v>53</v>
      </c>
      <c r="O58" s="3" t="s">
        <v>37</v>
      </c>
      <c r="P58" s="3" t="s">
        <v>27</v>
      </c>
      <c r="Q58" s="3" t="s">
        <v>140</v>
      </c>
      <c r="R58" s="3" t="s">
        <v>346</v>
      </c>
      <c r="S58" s="3" t="s">
        <v>347</v>
      </c>
      <c r="T58" s="3" t="s">
        <v>151</v>
      </c>
      <c r="U58" s="3" t="s">
        <v>123</v>
      </c>
      <c r="V58" s="3" t="s">
        <v>123</v>
      </c>
      <c r="W58" s="3" t="s">
        <v>151</v>
      </c>
      <c r="X58" s="3" t="s">
        <v>123</v>
      </c>
      <c r="Y58" s="3" t="s">
        <v>52</v>
      </c>
      <c r="Z58" s="3">
        <v>674912</v>
      </c>
      <c r="AA58" s="3" t="s">
        <v>36</v>
      </c>
      <c r="AB58" s="3">
        <v>2711139700</v>
      </c>
      <c r="AC58" s="33">
        <v>156775.5</v>
      </c>
      <c r="AD58" s="33">
        <v>148480.5</v>
      </c>
      <c r="AE58" s="33">
        <v>119364.9</v>
      </c>
    </row>
    <row r="59" spans="1:31" s="3" customFormat="1" ht="17.25" customHeight="1" x14ac:dyDescent="0.25">
      <c r="A59" s="3">
        <v>101461</v>
      </c>
      <c r="B59" s="3" t="s">
        <v>36</v>
      </c>
      <c r="C59" s="31">
        <v>43851</v>
      </c>
      <c r="D59" s="32">
        <v>2020</v>
      </c>
      <c r="E59" s="32">
        <v>1</v>
      </c>
      <c r="F59" s="3" t="s">
        <v>28</v>
      </c>
      <c r="H59" s="3" t="s">
        <v>43</v>
      </c>
      <c r="I59" s="3" t="s">
        <v>136</v>
      </c>
      <c r="J59" s="3" t="s">
        <v>119</v>
      </c>
      <c r="K59" s="3" t="s">
        <v>216</v>
      </c>
      <c r="L59" s="3" t="s">
        <v>217</v>
      </c>
      <c r="M59" s="3" t="s">
        <v>30</v>
      </c>
      <c r="N59" s="3" t="s">
        <v>53</v>
      </c>
      <c r="O59" s="3" t="s">
        <v>37</v>
      </c>
      <c r="P59" s="3" t="s">
        <v>33</v>
      </c>
      <c r="Q59" s="3" t="s">
        <v>262</v>
      </c>
      <c r="R59" s="3" t="s">
        <v>346</v>
      </c>
      <c r="S59" s="3" t="s">
        <v>347</v>
      </c>
      <c r="T59" s="3" t="s">
        <v>45</v>
      </c>
      <c r="U59" s="3" t="s">
        <v>45</v>
      </c>
      <c r="V59" s="3" t="s">
        <v>45</v>
      </c>
      <c r="W59" s="3" t="s">
        <v>126</v>
      </c>
      <c r="X59" s="3" t="s">
        <v>128</v>
      </c>
      <c r="Y59" s="3" t="s">
        <v>126</v>
      </c>
      <c r="Z59" s="33">
        <v>65738</v>
      </c>
      <c r="AA59" s="3" t="s">
        <v>36</v>
      </c>
      <c r="AB59" s="3">
        <v>2711139700</v>
      </c>
      <c r="AC59" s="33">
        <v>22088.400000000001</v>
      </c>
      <c r="AD59" s="33">
        <v>21036.12</v>
      </c>
      <c r="AE59" s="33">
        <v>17134.919999999998</v>
      </c>
    </row>
    <row r="60" spans="1:31" s="3" customFormat="1" ht="17.25" customHeight="1" x14ac:dyDescent="0.25">
      <c r="A60" s="3">
        <v>101462</v>
      </c>
      <c r="B60" s="3" t="s">
        <v>36</v>
      </c>
      <c r="C60" s="31">
        <v>43852</v>
      </c>
      <c r="D60" s="32">
        <v>2020</v>
      </c>
      <c r="E60" s="32">
        <v>1</v>
      </c>
      <c r="F60" s="3" t="s">
        <v>28</v>
      </c>
      <c r="H60" s="3" t="s">
        <v>45</v>
      </c>
      <c r="I60" s="3" t="s">
        <v>242</v>
      </c>
      <c r="J60" s="3" t="s">
        <v>232</v>
      </c>
      <c r="K60" s="3" t="s">
        <v>233</v>
      </c>
      <c r="L60" s="3" t="s">
        <v>234</v>
      </c>
      <c r="M60" s="3" t="s">
        <v>30</v>
      </c>
      <c r="N60" s="3" t="s">
        <v>53</v>
      </c>
      <c r="O60" s="3" t="s">
        <v>37</v>
      </c>
      <c r="P60" s="3" t="s">
        <v>33</v>
      </c>
      <c r="Q60" s="3" t="s">
        <v>263</v>
      </c>
      <c r="R60" s="3" t="s">
        <v>346</v>
      </c>
      <c r="S60" s="3" t="s">
        <v>347</v>
      </c>
      <c r="T60" s="3" t="s">
        <v>61</v>
      </c>
      <c r="U60" s="3" t="s">
        <v>266</v>
      </c>
      <c r="V60" s="3" t="s">
        <v>266</v>
      </c>
      <c r="W60" s="3" t="s">
        <v>142</v>
      </c>
      <c r="X60" s="3" t="s">
        <v>44</v>
      </c>
      <c r="Y60" s="3" t="s">
        <v>44</v>
      </c>
      <c r="Z60" s="33">
        <v>32160</v>
      </c>
      <c r="AA60" s="3" t="s">
        <v>36</v>
      </c>
      <c r="AB60" s="3">
        <v>2711139700</v>
      </c>
      <c r="AC60" s="33">
        <v>18243.68</v>
      </c>
      <c r="AD60" s="33">
        <v>16872</v>
      </c>
      <c r="AE60" s="33">
        <v>13497.6</v>
      </c>
    </row>
    <row r="61" spans="1:31" s="3" customFormat="1" ht="17.25" customHeight="1" x14ac:dyDescent="0.25">
      <c r="A61" s="3">
        <v>101547</v>
      </c>
      <c r="B61" s="3" t="s">
        <v>36</v>
      </c>
      <c r="C61" s="31">
        <v>43874</v>
      </c>
      <c r="D61" s="32">
        <v>2020</v>
      </c>
      <c r="E61" s="32">
        <v>2</v>
      </c>
      <c r="F61" s="3" t="s">
        <v>21</v>
      </c>
      <c r="H61" s="3" t="s">
        <v>264</v>
      </c>
      <c r="M61" s="3" t="s">
        <v>22</v>
      </c>
      <c r="N61" s="3" t="s">
        <v>53</v>
      </c>
      <c r="O61" s="3" t="s">
        <v>54</v>
      </c>
      <c r="P61" s="3" t="s">
        <v>23</v>
      </c>
      <c r="Q61" s="3" t="s">
        <v>265</v>
      </c>
      <c r="R61" s="3" t="s">
        <v>346</v>
      </c>
      <c r="S61" s="3" t="s">
        <v>347</v>
      </c>
      <c r="T61" s="3" t="s">
        <v>266</v>
      </c>
      <c r="U61" s="3" t="s">
        <v>266</v>
      </c>
      <c r="V61" s="3" t="s">
        <v>266</v>
      </c>
      <c r="W61" s="3" t="s">
        <v>44</v>
      </c>
      <c r="X61" s="3" t="s">
        <v>44</v>
      </c>
      <c r="Y61" s="3" t="s">
        <v>44</v>
      </c>
      <c r="Z61" s="3">
        <v>5004</v>
      </c>
      <c r="AA61" s="3" t="s">
        <v>36</v>
      </c>
      <c r="AB61" s="3">
        <v>2711139700</v>
      </c>
      <c r="AC61" s="33">
        <v>0</v>
      </c>
      <c r="AD61" s="33">
        <v>1601.04</v>
      </c>
      <c r="AE61" s="33">
        <v>3398.78</v>
      </c>
    </row>
    <row r="62" spans="1:31" s="3" customFormat="1" ht="17.25" customHeight="1" x14ac:dyDescent="0.25">
      <c r="A62" s="3">
        <v>101616</v>
      </c>
      <c r="B62" s="3" t="s">
        <v>36</v>
      </c>
      <c r="C62" s="31">
        <v>43918</v>
      </c>
      <c r="D62" s="32">
        <v>2020</v>
      </c>
      <c r="E62" s="32">
        <v>3</v>
      </c>
      <c r="F62" s="3" t="s">
        <v>28</v>
      </c>
      <c r="H62" s="3" t="s">
        <v>267</v>
      </c>
      <c r="I62" s="3" t="s">
        <v>268</v>
      </c>
      <c r="J62" s="3" t="s">
        <v>269</v>
      </c>
      <c r="K62" s="3" t="s">
        <v>270</v>
      </c>
      <c r="L62" s="3" t="s">
        <v>271</v>
      </c>
      <c r="M62" s="3" t="s">
        <v>30</v>
      </c>
      <c r="N62" s="3" t="s">
        <v>53</v>
      </c>
      <c r="O62" s="3" t="s">
        <v>37</v>
      </c>
      <c r="P62" s="3" t="s">
        <v>27</v>
      </c>
      <c r="Q62" s="3" t="s">
        <v>273</v>
      </c>
      <c r="R62" s="3" t="s">
        <v>346</v>
      </c>
      <c r="S62" s="3" t="s">
        <v>347</v>
      </c>
      <c r="T62" s="3" t="s">
        <v>148</v>
      </c>
      <c r="U62" s="3" t="s">
        <v>167</v>
      </c>
      <c r="V62" s="3" t="s">
        <v>167</v>
      </c>
      <c r="W62" s="3" t="s">
        <v>272</v>
      </c>
      <c r="X62" s="3" t="s">
        <v>272</v>
      </c>
      <c r="Y62" s="3" t="s">
        <v>272</v>
      </c>
      <c r="Z62" s="3">
        <v>50076</v>
      </c>
      <c r="AA62" s="3" t="s">
        <v>36</v>
      </c>
      <c r="AB62" s="3">
        <v>2711139700</v>
      </c>
      <c r="AC62" s="33">
        <v>21879.05</v>
      </c>
      <c r="AD62" s="33">
        <v>20030.11</v>
      </c>
      <c r="AE62" s="33">
        <v>55909.2</v>
      </c>
    </row>
    <row r="63" spans="1:31" s="3" customFormat="1" ht="17.25" customHeight="1" x14ac:dyDescent="0.25">
      <c r="A63" s="3">
        <v>101617</v>
      </c>
      <c r="B63" s="3" t="s">
        <v>36</v>
      </c>
      <c r="C63" s="31">
        <v>43916</v>
      </c>
      <c r="D63" s="32">
        <v>2020</v>
      </c>
      <c r="E63" s="32">
        <v>3</v>
      </c>
      <c r="F63" s="3" t="s">
        <v>28</v>
      </c>
      <c r="H63" s="3" t="s">
        <v>43</v>
      </c>
      <c r="I63" s="3" t="s">
        <v>136</v>
      </c>
      <c r="J63" s="3" t="s">
        <v>119</v>
      </c>
      <c r="K63" s="3" t="s">
        <v>216</v>
      </c>
      <c r="L63" s="3" t="s">
        <v>217</v>
      </c>
      <c r="M63" s="3" t="s">
        <v>30</v>
      </c>
      <c r="N63" s="3" t="s">
        <v>53</v>
      </c>
      <c r="O63" s="3" t="s">
        <v>37</v>
      </c>
      <c r="P63" s="3" t="s">
        <v>33</v>
      </c>
      <c r="Q63" s="3" t="s">
        <v>274</v>
      </c>
      <c r="R63" s="3" t="s">
        <v>346</v>
      </c>
      <c r="S63" s="3" t="s">
        <v>347</v>
      </c>
      <c r="T63" s="3" t="s">
        <v>45</v>
      </c>
      <c r="U63" s="3" t="s">
        <v>45</v>
      </c>
      <c r="V63" s="3" t="s">
        <v>45</v>
      </c>
      <c r="W63" s="3" t="s">
        <v>126</v>
      </c>
      <c r="X63" s="3" t="s">
        <v>128</v>
      </c>
      <c r="Y63" s="3" t="s">
        <v>126</v>
      </c>
      <c r="Z63" s="33">
        <v>131476</v>
      </c>
      <c r="AA63" s="3" t="s">
        <v>36</v>
      </c>
      <c r="AB63" s="3">
        <v>2711139700</v>
      </c>
      <c r="AC63" s="33">
        <v>44176.800000000003</v>
      </c>
      <c r="AD63" s="33">
        <v>42072.24</v>
      </c>
      <c r="AE63" s="33">
        <v>31834.21</v>
      </c>
    </row>
    <row r="64" spans="1:31" s="3" customFormat="1" ht="17.25" customHeight="1" x14ac:dyDescent="0.25">
      <c r="A64" s="3">
        <v>101618</v>
      </c>
      <c r="B64" s="3" t="s">
        <v>36</v>
      </c>
      <c r="C64" s="31">
        <v>43908</v>
      </c>
      <c r="D64" s="32">
        <v>2020</v>
      </c>
      <c r="E64" s="32">
        <v>3</v>
      </c>
      <c r="F64" s="3" t="s">
        <v>28</v>
      </c>
      <c r="H64" s="3" t="s">
        <v>45</v>
      </c>
      <c r="I64" s="3" t="s">
        <v>242</v>
      </c>
      <c r="J64" s="3" t="s">
        <v>232</v>
      </c>
      <c r="K64" s="3" t="s">
        <v>233</v>
      </c>
      <c r="L64" s="3" t="s">
        <v>234</v>
      </c>
      <c r="M64" s="3" t="s">
        <v>30</v>
      </c>
      <c r="N64" s="3" t="s">
        <v>53</v>
      </c>
      <c r="O64" s="3" t="s">
        <v>37</v>
      </c>
      <c r="P64" s="3" t="s">
        <v>33</v>
      </c>
      <c r="Q64" s="3" t="s">
        <v>275</v>
      </c>
      <c r="R64" s="3" t="s">
        <v>346</v>
      </c>
      <c r="S64" s="3" t="s">
        <v>347</v>
      </c>
      <c r="T64" s="3" t="s">
        <v>276</v>
      </c>
      <c r="U64" s="3" t="s">
        <v>133</v>
      </c>
      <c r="V64" s="3" t="s">
        <v>133</v>
      </c>
      <c r="W64" s="3" t="s">
        <v>50</v>
      </c>
      <c r="X64" s="3" t="s">
        <v>50</v>
      </c>
      <c r="Y64" s="3" t="s">
        <v>50</v>
      </c>
      <c r="Z64" s="33">
        <v>60275</v>
      </c>
      <c r="AA64" s="3" t="s">
        <v>36</v>
      </c>
      <c r="AB64" s="3">
        <v>2711139700</v>
      </c>
      <c r="AC64" s="33">
        <v>19583.099999999999</v>
      </c>
      <c r="AD64" s="33">
        <v>18082.5</v>
      </c>
      <c r="AE64" s="33">
        <v>14466</v>
      </c>
    </row>
    <row r="65" spans="1:31" s="3" customFormat="1" ht="17.25" customHeight="1" x14ac:dyDescent="0.25">
      <c r="A65" s="3">
        <v>101620</v>
      </c>
      <c r="B65" s="3" t="s">
        <v>36</v>
      </c>
      <c r="C65" s="31">
        <v>43907</v>
      </c>
      <c r="D65" s="32">
        <v>2020</v>
      </c>
      <c r="E65" s="32">
        <v>3</v>
      </c>
      <c r="F65" s="3" t="s">
        <v>28</v>
      </c>
      <c r="H65" s="3" t="s">
        <v>157</v>
      </c>
      <c r="I65" s="3" t="s">
        <v>198</v>
      </c>
      <c r="J65" s="3" t="s">
        <v>199</v>
      </c>
      <c r="K65" s="3" t="s">
        <v>218</v>
      </c>
      <c r="L65" s="3" t="s">
        <v>228</v>
      </c>
      <c r="M65" s="3" t="s">
        <v>30</v>
      </c>
      <c r="N65" s="3" t="s">
        <v>53</v>
      </c>
      <c r="O65" s="3" t="s">
        <v>37</v>
      </c>
      <c r="P65" s="3" t="s">
        <v>33</v>
      </c>
      <c r="Q65" s="3" t="s">
        <v>277</v>
      </c>
      <c r="R65" s="3" t="s">
        <v>346</v>
      </c>
      <c r="S65" s="3" t="s">
        <v>347</v>
      </c>
      <c r="T65" s="3" t="s">
        <v>143</v>
      </c>
      <c r="V65" s="3" t="s">
        <v>127</v>
      </c>
      <c r="W65" s="3" t="s">
        <v>144</v>
      </c>
      <c r="X65" s="3" t="s">
        <v>128</v>
      </c>
      <c r="Y65" s="3" t="s">
        <v>128</v>
      </c>
      <c r="Z65" s="33">
        <v>526960</v>
      </c>
      <c r="AA65" s="3" t="s">
        <v>36</v>
      </c>
      <c r="AB65" s="3">
        <v>2711139700</v>
      </c>
      <c r="AC65" s="33">
        <v>176205</v>
      </c>
      <c r="AD65" s="33">
        <v>168627.20000000001</v>
      </c>
      <c r="AE65" s="33">
        <v>135504</v>
      </c>
    </row>
    <row r="66" spans="1:31" s="3" customFormat="1" ht="17.25" customHeight="1" x14ac:dyDescent="0.25">
      <c r="A66" s="3">
        <v>101622</v>
      </c>
      <c r="B66" s="3" t="s">
        <v>36</v>
      </c>
      <c r="C66" s="31">
        <v>43900</v>
      </c>
      <c r="D66" s="32">
        <v>2020</v>
      </c>
      <c r="E66" s="32">
        <v>3</v>
      </c>
      <c r="F66" s="3" t="s">
        <v>28</v>
      </c>
      <c r="H66" s="3" t="s">
        <v>214</v>
      </c>
      <c r="I66" s="3" t="s">
        <v>251</v>
      </c>
      <c r="J66" s="3" t="s">
        <v>232</v>
      </c>
      <c r="K66" s="3" t="s">
        <v>233</v>
      </c>
      <c r="L66" s="3" t="s">
        <v>234</v>
      </c>
      <c r="M66" s="3" t="s">
        <v>30</v>
      </c>
      <c r="N66" s="3" t="s">
        <v>53</v>
      </c>
      <c r="O66" s="3" t="s">
        <v>37</v>
      </c>
      <c r="P66" s="3" t="s">
        <v>33</v>
      </c>
      <c r="Q66" s="3" t="s">
        <v>252</v>
      </c>
      <c r="R66" s="3" t="s">
        <v>346</v>
      </c>
      <c r="S66" s="3" t="s">
        <v>347</v>
      </c>
      <c r="T66" s="3" t="s">
        <v>253</v>
      </c>
      <c r="U66" s="3" t="s">
        <v>266</v>
      </c>
      <c r="V66" s="3" t="s">
        <v>266</v>
      </c>
      <c r="W66" s="3" t="s">
        <v>253</v>
      </c>
      <c r="X66" s="3" t="s">
        <v>44</v>
      </c>
      <c r="Y66" s="3" t="s">
        <v>44</v>
      </c>
      <c r="Z66" s="33">
        <v>132720</v>
      </c>
      <c r="AA66" s="3" t="s">
        <v>36</v>
      </c>
      <c r="AB66" s="3">
        <v>2711139700</v>
      </c>
      <c r="AC66" s="33">
        <v>43980</v>
      </c>
      <c r="AD66" s="33">
        <v>41341.199999999997</v>
      </c>
      <c r="AE66" s="33">
        <v>33073.83</v>
      </c>
    </row>
    <row r="67" spans="1:31" s="3" customFormat="1" ht="17.25" customHeight="1" x14ac:dyDescent="0.25">
      <c r="A67" s="3">
        <v>101625</v>
      </c>
      <c r="B67" s="3" t="s">
        <v>36</v>
      </c>
      <c r="C67" s="31">
        <v>43894</v>
      </c>
      <c r="D67" s="32">
        <v>2020</v>
      </c>
      <c r="E67" s="32">
        <v>3</v>
      </c>
      <c r="F67" s="3" t="s">
        <v>28</v>
      </c>
      <c r="H67" s="3" t="s">
        <v>245</v>
      </c>
      <c r="I67" s="3" t="s">
        <v>134</v>
      </c>
      <c r="J67" s="3" t="s">
        <v>112</v>
      </c>
      <c r="K67" s="3" t="s">
        <v>215</v>
      </c>
      <c r="L67" s="3" t="s">
        <v>135</v>
      </c>
      <c r="M67" s="3" t="s">
        <v>30</v>
      </c>
      <c r="N67" s="3" t="s">
        <v>53</v>
      </c>
      <c r="O67" s="3" t="s">
        <v>37</v>
      </c>
      <c r="P67" s="3" t="s">
        <v>27</v>
      </c>
      <c r="Q67" s="3" t="s">
        <v>140</v>
      </c>
      <c r="R67" s="3" t="s">
        <v>346</v>
      </c>
      <c r="S67" s="3" t="s">
        <v>347</v>
      </c>
      <c r="T67" s="3" t="s">
        <v>151</v>
      </c>
      <c r="U67" s="3" t="s">
        <v>123</v>
      </c>
      <c r="V67" s="3" t="s">
        <v>123</v>
      </c>
      <c r="W67" s="3" t="s">
        <v>151</v>
      </c>
      <c r="X67" s="3" t="s">
        <v>123</v>
      </c>
      <c r="Y67" s="3" t="s">
        <v>52</v>
      </c>
      <c r="Z67" s="3">
        <v>464002</v>
      </c>
      <c r="AA67" s="3" t="s">
        <v>36</v>
      </c>
      <c r="AB67" s="3">
        <v>2711139700</v>
      </c>
      <c r="AC67" s="33">
        <v>156775.5</v>
      </c>
      <c r="AD67" s="33">
        <v>148480.5</v>
      </c>
      <c r="AE67" s="33">
        <v>117783.11</v>
      </c>
    </row>
    <row r="68" spans="1:31" s="3" customFormat="1" ht="17.25" customHeight="1" x14ac:dyDescent="0.25">
      <c r="A68" s="3">
        <v>101626</v>
      </c>
      <c r="B68" s="3" t="s">
        <v>36</v>
      </c>
      <c r="C68" s="31">
        <v>43893</v>
      </c>
      <c r="D68" s="32">
        <v>2020</v>
      </c>
      <c r="E68" s="32">
        <v>3</v>
      </c>
      <c r="F68" s="3" t="s">
        <v>28</v>
      </c>
      <c r="H68" s="3" t="s">
        <v>132</v>
      </c>
      <c r="I68" s="3" t="s">
        <v>147</v>
      </c>
      <c r="J68" s="3" t="s">
        <v>115</v>
      </c>
      <c r="K68" s="3" t="s">
        <v>278</v>
      </c>
      <c r="L68" s="3" t="s">
        <v>279</v>
      </c>
      <c r="M68" s="3" t="s">
        <v>30</v>
      </c>
      <c r="N68" s="3" t="s">
        <v>53</v>
      </c>
      <c r="O68" s="3" t="s">
        <v>37</v>
      </c>
      <c r="P68" s="3" t="s">
        <v>33</v>
      </c>
      <c r="Q68" s="3" t="s">
        <v>280</v>
      </c>
      <c r="R68" s="3" t="s">
        <v>346</v>
      </c>
      <c r="S68" s="3" t="s">
        <v>347</v>
      </c>
      <c r="T68" s="3" t="s">
        <v>148</v>
      </c>
      <c r="U68" s="3" t="s">
        <v>167</v>
      </c>
      <c r="V68" s="3" t="s">
        <v>167</v>
      </c>
      <c r="W68" s="3" t="s">
        <v>49</v>
      </c>
      <c r="X68" s="3" t="s">
        <v>49</v>
      </c>
      <c r="Y68" s="3" t="s">
        <v>49</v>
      </c>
      <c r="Z68" s="33">
        <v>66360</v>
      </c>
      <c r="AA68" s="3" t="s">
        <v>36</v>
      </c>
      <c r="AB68" s="3">
        <v>2711139700</v>
      </c>
      <c r="AC68" s="33">
        <v>22254.3</v>
      </c>
      <c r="AD68" s="33">
        <v>20903.400000000001</v>
      </c>
      <c r="AE68" s="33">
        <v>30101</v>
      </c>
    </row>
    <row r="69" spans="1:31" s="3" customFormat="1" ht="17.25" customHeight="1" x14ac:dyDescent="0.25">
      <c r="A69" s="3">
        <v>101905</v>
      </c>
      <c r="B69" s="3" t="s">
        <v>36</v>
      </c>
      <c r="C69" s="31">
        <v>43915</v>
      </c>
      <c r="D69" s="32">
        <v>2020</v>
      </c>
      <c r="E69" s="32">
        <v>3</v>
      </c>
      <c r="F69" s="3" t="s">
        <v>28</v>
      </c>
      <c r="H69" s="3" t="s">
        <v>42</v>
      </c>
      <c r="I69" s="3" t="s">
        <v>281</v>
      </c>
      <c r="J69" s="3" t="s">
        <v>130</v>
      </c>
      <c r="K69" s="3" t="s">
        <v>222</v>
      </c>
      <c r="L69" s="3" t="s">
        <v>282</v>
      </c>
      <c r="M69" s="3" t="s">
        <v>30</v>
      </c>
      <c r="N69" s="3" t="s">
        <v>53</v>
      </c>
      <c r="O69" s="3" t="s">
        <v>37</v>
      </c>
      <c r="P69" s="3" t="s">
        <v>27</v>
      </c>
      <c r="Q69" s="3" t="s">
        <v>283</v>
      </c>
      <c r="R69" s="3" t="s">
        <v>346</v>
      </c>
      <c r="S69" s="3" t="s">
        <v>347</v>
      </c>
      <c r="T69" s="3" t="s">
        <v>131</v>
      </c>
      <c r="U69" s="3" t="s">
        <v>42</v>
      </c>
      <c r="V69" s="3" t="s">
        <v>42</v>
      </c>
      <c r="W69" s="3" t="s">
        <v>131</v>
      </c>
      <c r="X69" s="3" t="s">
        <v>42</v>
      </c>
      <c r="Y69" s="3" t="s">
        <v>47</v>
      </c>
      <c r="Z69" s="3">
        <v>52670</v>
      </c>
      <c r="AA69" s="3" t="s">
        <v>36</v>
      </c>
      <c r="AB69" s="3">
        <v>2711139700</v>
      </c>
      <c r="AC69" s="33">
        <v>17951.77</v>
      </c>
      <c r="AD69" s="33">
        <v>16854.3</v>
      </c>
      <c r="AE69" s="33">
        <v>45238.22</v>
      </c>
    </row>
    <row r="70" spans="1:31" s="3" customFormat="1" ht="17.25" customHeight="1" x14ac:dyDescent="0.25">
      <c r="A70" s="3">
        <v>101915</v>
      </c>
      <c r="B70" s="3" t="s">
        <v>36</v>
      </c>
      <c r="C70" s="31">
        <v>43933</v>
      </c>
      <c r="D70" s="32">
        <v>2020</v>
      </c>
      <c r="E70" s="32">
        <v>4</v>
      </c>
      <c r="F70" s="3" t="s">
        <v>28</v>
      </c>
      <c r="G70" s="3" t="s">
        <v>284</v>
      </c>
      <c r="H70" s="3" t="s">
        <v>245</v>
      </c>
      <c r="I70" s="3" t="s">
        <v>134</v>
      </c>
      <c r="J70" s="3" t="s">
        <v>112</v>
      </c>
      <c r="K70" s="3" t="s">
        <v>215</v>
      </c>
      <c r="L70" s="3" t="s">
        <v>135</v>
      </c>
      <c r="M70" s="3" t="s">
        <v>30</v>
      </c>
      <c r="N70" s="3" t="s">
        <v>53</v>
      </c>
      <c r="O70" s="3" t="s">
        <v>37</v>
      </c>
      <c r="P70" s="3" t="s">
        <v>27</v>
      </c>
      <c r="Q70" s="3" t="s">
        <v>150</v>
      </c>
      <c r="R70" s="3" t="s">
        <v>346</v>
      </c>
      <c r="S70" s="3" t="s">
        <v>347</v>
      </c>
      <c r="T70" s="3" t="s">
        <v>285</v>
      </c>
      <c r="U70" s="3" t="s">
        <v>285</v>
      </c>
      <c r="V70" s="3" t="s">
        <v>123</v>
      </c>
      <c r="W70" s="3" t="s">
        <v>285</v>
      </c>
      <c r="X70" s="3" t="s">
        <v>285</v>
      </c>
      <c r="Y70" s="3" t="s">
        <v>52</v>
      </c>
      <c r="Z70" s="3">
        <v>482080</v>
      </c>
      <c r="AA70" s="3" t="s">
        <v>36</v>
      </c>
      <c r="AB70" s="3">
        <v>2711139700</v>
      </c>
      <c r="AC70" s="33">
        <v>111982.5</v>
      </c>
      <c r="AD70" s="33">
        <v>106057.5</v>
      </c>
      <c r="AE70" s="33">
        <v>85004.87</v>
      </c>
    </row>
    <row r="71" spans="1:31" s="3" customFormat="1" ht="17.25" customHeight="1" x14ac:dyDescent="0.25">
      <c r="A71" s="3">
        <v>102108</v>
      </c>
      <c r="B71" s="3" t="s">
        <v>36</v>
      </c>
      <c r="C71" s="31">
        <v>43991</v>
      </c>
      <c r="D71" s="32">
        <v>2020</v>
      </c>
      <c r="E71" s="32">
        <v>6</v>
      </c>
      <c r="F71" s="3" t="s">
        <v>21</v>
      </c>
      <c r="G71" s="3" t="s">
        <v>286</v>
      </c>
      <c r="H71" s="3" t="s">
        <v>264</v>
      </c>
      <c r="I71" s="3" t="s">
        <v>287</v>
      </c>
      <c r="K71" s="3" t="s">
        <v>288</v>
      </c>
      <c r="L71" s="3" t="s">
        <v>289</v>
      </c>
      <c r="M71" s="3" t="s">
        <v>22</v>
      </c>
      <c r="N71" s="3" t="s">
        <v>53</v>
      </c>
      <c r="O71" s="3" t="s">
        <v>38</v>
      </c>
      <c r="P71" s="3" t="s">
        <v>23</v>
      </c>
      <c r="Q71" s="3" t="s">
        <v>290</v>
      </c>
      <c r="R71" s="3" t="s">
        <v>346</v>
      </c>
      <c r="S71" s="3" t="s">
        <v>347</v>
      </c>
      <c r="T71" s="3" t="s">
        <v>266</v>
      </c>
      <c r="U71" s="3" t="s">
        <v>266</v>
      </c>
      <c r="V71" s="3" t="s">
        <v>266</v>
      </c>
      <c r="W71" s="3" t="s">
        <v>44</v>
      </c>
      <c r="X71" s="3" t="s">
        <v>44</v>
      </c>
      <c r="Y71" s="3" t="s">
        <v>44</v>
      </c>
      <c r="Z71" s="3">
        <v>2932</v>
      </c>
      <c r="AA71" s="3" t="s">
        <v>36</v>
      </c>
      <c r="AB71" s="3">
        <v>2711139700</v>
      </c>
      <c r="AC71" s="33">
        <v>968</v>
      </c>
      <c r="AD71" s="33">
        <v>938</v>
      </c>
      <c r="AE71" s="33">
        <v>1920.71</v>
      </c>
    </row>
    <row r="72" spans="1:31" s="3" customFormat="1" ht="17.25" customHeight="1" x14ac:dyDescent="0.25">
      <c r="A72" s="3">
        <v>102500</v>
      </c>
      <c r="B72" s="3" t="s">
        <v>36</v>
      </c>
      <c r="C72" s="31">
        <v>43927</v>
      </c>
      <c r="D72" s="32">
        <v>2020</v>
      </c>
      <c r="E72" s="32">
        <v>4</v>
      </c>
      <c r="F72" s="3" t="s">
        <v>21</v>
      </c>
      <c r="G72" s="3" t="s">
        <v>176</v>
      </c>
      <c r="H72" s="3" t="s">
        <v>204</v>
      </c>
      <c r="K72" s="3" t="s">
        <v>291</v>
      </c>
      <c r="L72" s="3" t="s">
        <v>292</v>
      </c>
      <c r="M72" s="3" t="s">
        <v>22</v>
      </c>
      <c r="N72" s="3" t="s">
        <v>37</v>
      </c>
      <c r="O72" s="3" t="s">
        <v>41</v>
      </c>
      <c r="P72" s="3" t="s">
        <v>25</v>
      </c>
      <c r="Q72" s="3" t="s">
        <v>293</v>
      </c>
      <c r="R72" s="3" t="s">
        <v>346</v>
      </c>
      <c r="S72" s="3" t="s">
        <v>347</v>
      </c>
      <c r="T72" s="3" t="s">
        <v>244</v>
      </c>
      <c r="U72" s="3" t="s">
        <v>244</v>
      </c>
      <c r="V72" s="3" t="s">
        <v>207</v>
      </c>
      <c r="W72" s="3" t="s">
        <v>129</v>
      </c>
      <c r="X72" s="3" t="s">
        <v>207</v>
      </c>
      <c r="Y72" s="3" t="s">
        <v>207</v>
      </c>
      <c r="Z72" s="33">
        <v>547</v>
      </c>
      <c r="AA72" s="3" t="s">
        <v>36</v>
      </c>
      <c r="AB72" s="3">
        <v>2711139700</v>
      </c>
      <c r="AC72" s="33">
        <v>20.3</v>
      </c>
      <c r="AD72" s="33">
        <v>174.8</v>
      </c>
      <c r="AE72" s="33">
        <v>234.78</v>
      </c>
    </row>
    <row r="73" spans="1:31" s="3" customFormat="1" ht="17.25" customHeight="1" x14ac:dyDescent="0.25">
      <c r="A73" s="3">
        <v>102510</v>
      </c>
      <c r="B73" s="3" t="s">
        <v>36</v>
      </c>
      <c r="C73" s="31">
        <v>44023</v>
      </c>
      <c r="D73" s="32">
        <v>2020</v>
      </c>
      <c r="E73" s="32">
        <v>7</v>
      </c>
      <c r="F73" s="3" t="s">
        <v>28</v>
      </c>
      <c r="G73" s="3" t="s">
        <v>24</v>
      </c>
      <c r="H73" s="3" t="s">
        <v>245</v>
      </c>
      <c r="I73" s="3" t="s">
        <v>134</v>
      </c>
      <c r="J73" s="3" t="s">
        <v>112</v>
      </c>
      <c r="K73" s="3" t="s">
        <v>215</v>
      </c>
      <c r="L73" s="3" t="s">
        <v>135</v>
      </c>
      <c r="M73" s="3" t="s">
        <v>30</v>
      </c>
      <c r="N73" s="3" t="s">
        <v>53</v>
      </c>
      <c r="O73" s="3" t="s">
        <v>37</v>
      </c>
      <c r="P73" s="3" t="s">
        <v>27</v>
      </c>
      <c r="Q73" s="3" t="s">
        <v>294</v>
      </c>
      <c r="R73" s="3" t="s">
        <v>346</v>
      </c>
      <c r="S73" s="3" t="s">
        <v>347</v>
      </c>
      <c r="T73" s="3" t="s">
        <v>123</v>
      </c>
      <c r="U73" s="3" t="s">
        <v>123</v>
      </c>
      <c r="V73" s="3" t="s">
        <v>123</v>
      </c>
      <c r="W73" s="3" t="s">
        <v>123</v>
      </c>
      <c r="X73" s="3" t="s">
        <v>123</v>
      </c>
      <c r="Y73" s="3" t="s">
        <v>52</v>
      </c>
      <c r="Z73" s="3">
        <v>674912</v>
      </c>
      <c r="AA73" s="3" t="s">
        <v>36</v>
      </c>
      <c r="AB73" s="3">
        <v>2711139700</v>
      </c>
      <c r="AC73" s="33">
        <v>156775.5</v>
      </c>
      <c r="AD73" s="33">
        <v>148480.5</v>
      </c>
      <c r="AE73" s="33">
        <v>120632.63</v>
      </c>
    </row>
    <row r="74" spans="1:31" s="3" customFormat="1" ht="17.25" customHeight="1" x14ac:dyDescent="0.25">
      <c r="A74" s="3">
        <v>102511</v>
      </c>
      <c r="B74" s="3" t="s">
        <v>36</v>
      </c>
      <c r="C74" s="31">
        <v>44027</v>
      </c>
      <c r="D74" s="32">
        <v>2020</v>
      </c>
      <c r="E74" s="32">
        <v>7</v>
      </c>
      <c r="F74" s="3" t="s">
        <v>28</v>
      </c>
      <c r="G74" s="3" t="s">
        <v>24</v>
      </c>
      <c r="H74" s="3" t="s">
        <v>43</v>
      </c>
      <c r="I74" s="3" t="s">
        <v>136</v>
      </c>
      <c r="J74" s="3" t="s">
        <v>119</v>
      </c>
      <c r="K74" s="3" t="s">
        <v>216</v>
      </c>
      <c r="L74" s="3" t="s">
        <v>295</v>
      </c>
      <c r="M74" s="3" t="s">
        <v>30</v>
      </c>
      <c r="N74" s="3" t="s">
        <v>53</v>
      </c>
      <c r="O74" s="3" t="s">
        <v>37</v>
      </c>
      <c r="P74" s="3" t="s">
        <v>33</v>
      </c>
      <c r="Q74" s="3" t="s">
        <v>296</v>
      </c>
      <c r="R74" s="3" t="s">
        <v>346</v>
      </c>
      <c r="S74" s="3" t="s">
        <v>347</v>
      </c>
      <c r="T74" s="3" t="s">
        <v>45</v>
      </c>
      <c r="U74" s="3" t="s">
        <v>45</v>
      </c>
      <c r="V74" s="3" t="s">
        <v>45</v>
      </c>
      <c r="W74" s="3" t="s">
        <v>126</v>
      </c>
      <c r="X74" s="3" t="s">
        <v>128</v>
      </c>
      <c r="Y74" s="3" t="s">
        <v>126</v>
      </c>
      <c r="Z74" s="33">
        <v>131476</v>
      </c>
      <c r="AA74" s="3" t="s">
        <v>36</v>
      </c>
      <c r="AB74" s="3">
        <v>2711139700</v>
      </c>
      <c r="AC74" s="33">
        <v>44176.800000000003</v>
      </c>
      <c r="AD74" s="33">
        <v>42072.24</v>
      </c>
      <c r="AE74" s="33">
        <v>34230.65</v>
      </c>
    </row>
    <row r="75" spans="1:31" s="3" customFormat="1" ht="17.25" customHeight="1" x14ac:dyDescent="0.25">
      <c r="A75" s="3">
        <v>102513</v>
      </c>
      <c r="B75" s="3" t="s">
        <v>36</v>
      </c>
      <c r="C75" s="31">
        <v>44029</v>
      </c>
      <c r="D75" s="32">
        <v>2020</v>
      </c>
      <c r="E75" s="32">
        <v>7</v>
      </c>
      <c r="F75" s="3" t="s">
        <v>28</v>
      </c>
      <c r="G75" s="3" t="s">
        <v>24</v>
      </c>
      <c r="H75" s="3" t="s">
        <v>45</v>
      </c>
      <c r="I75" s="3" t="s">
        <v>297</v>
      </c>
      <c r="J75" s="3" t="s">
        <v>255</v>
      </c>
      <c r="K75" s="3" t="s">
        <v>256</v>
      </c>
      <c r="L75" s="3" t="s">
        <v>257</v>
      </c>
      <c r="M75" s="3" t="s">
        <v>30</v>
      </c>
      <c r="N75" s="3" t="s">
        <v>53</v>
      </c>
      <c r="O75" s="3" t="s">
        <v>37</v>
      </c>
      <c r="P75" s="3" t="s">
        <v>33</v>
      </c>
      <c r="Q75" s="3" t="s">
        <v>298</v>
      </c>
      <c r="R75" s="3" t="s">
        <v>346</v>
      </c>
      <c r="S75" s="3" t="s">
        <v>347</v>
      </c>
      <c r="T75" s="3" t="s">
        <v>124</v>
      </c>
      <c r="V75" s="3" t="s">
        <v>45</v>
      </c>
      <c r="W75" s="3" t="s">
        <v>126</v>
      </c>
      <c r="X75" s="3" t="s">
        <v>128</v>
      </c>
      <c r="Y75" s="3" t="s">
        <v>126</v>
      </c>
      <c r="Z75" s="33">
        <v>65184</v>
      </c>
      <c r="AA75" s="3" t="s">
        <v>36</v>
      </c>
      <c r="AB75" s="3">
        <v>2711139700</v>
      </c>
      <c r="AC75" s="33">
        <v>21860</v>
      </c>
      <c r="AD75" s="33">
        <v>20696</v>
      </c>
      <c r="AE75" s="33">
        <v>16556.8</v>
      </c>
    </row>
    <row r="76" spans="1:31" s="3" customFormat="1" ht="17.25" customHeight="1" x14ac:dyDescent="0.25">
      <c r="A76" s="3">
        <v>102514</v>
      </c>
      <c r="B76" s="3" t="s">
        <v>36</v>
      </c>
      <c r="C76" s="31">
        <v>44032</v>
      </c>
      <c r="D76" s="32">
        <v>2020</v>
      </c>
      <c r="E76" s="32">
        <v>7</v>
      </c>
      <c r="F76" s="3" t="s">
        <v>28</v>
      </c>
      <c r="G76" s="3" t="s">
        <v>24</v>
      </c>
      <c r="H76" s="3" t="s">
        <v>245</v>
      </c>
      <c r="I76" s="3" t="s">
        <v>134</v>
      </c>
      <c r="J76" s="3" t="s">
        <v>112</v>
      </c>
      <c r="K76" s="3" t="s">
        <v>215</v>
      </c>
      <c r="L76" s="3" t="s">
        <v>135</v>
      </c>
      <c r="M76" s="3" t="s">
        <v>30</v>
      </c>
      <c r="N76" s="3" t="s">
        <v>53</v>
      </c>
      <c r="O76" s="3" t="s">
        <v>37</v>
      </c>
      <c r="P76" s="3" t="s">
        <v>27</v>
      </c>
      <c r="Q76" s="3" t="s">
        <v>299</v>
      </c>
      <c r="R76" s="3" t="s">
        <v>346</v>
      </c>
      <c r="S76" s="3" t="s">
        <v>347</v>
      </c>
      <c r="T76" s="3" t="s">
        <v>123</v>
      </c>
      <c r="U76" s="3" t="s">
        <v>123</v>
      </c>
      <c r="V76" s="3" t="s">
        <v>123</v>
      </c>
      <c r="W76" s="3" t="s">
        <v>123</v>
      </c>
      <c r="X76" s="3" t="s">
        <v>123</v>
      </c>
      <c r="Y76" s="3" t="s">
        <v>52</v>
      </c>
      <c r="Z76" s="3">
        <v>464002</v>
      </c>
      <c r="AA76" s="3" t="s">
        <v>36</v>
      </c>
      <c r="AB76" s="3">
        <v>2711139700</v>
      </c>
      <c r="AC76" s="33">
        <v>156775.5</v>
      </c>
      <c r="AD76" s="33">
        <v>148480.5</v>
      </c>
      <c r="AE76" s="33">
        <v>119818.3</v>
      </c>
    </row>
    <row r="77" spans="1:31" s="3" customFormat="1" ht="17.25" customHeight="1" x14ac:dyDescent="0.25">
      <c r="A77" s="3">
        <v>102632</v>
      </c>
      <c r="B77" s="3" t="s">
        <v>36</v>
      </c>
      <c r="C77" s="31">
        <v>44043</v>
      </c>
      <c r="D77" s="32">
        <v>2020</v>
      </c>
      <c r="E77" s="32">
        <v>7</v>
      </c>
      <c r="F77" s="3" t="s">
        <v>21</v>
      </c>
      <c r="G77" s="3" t="s">
        <v>286</v>
      </c>
      <c r="H77" s="3" t="s">
        <v>264</v>
      </c>
      <c r="I77" s="3" t="s">
        <v>300</v>
      </c>
      <c r="K77" s="3" t="s">
        <v>288</v>
      </c>
      <c r="L77" s="3" t="s">
        <v>289</v>
      </c>
      <c r="M77" s="3" t="s">
        <v>22</v>
      </c>
      <c r="N77" s="3" t="s">
        <v>53</v>
      </c>
      <c r="O77" s="3" t="s">
        <v>38</v>
      </c>
      <c r="P77" s="3" t="s">
        <v>23</v>
      </c>
      <c r="Q77" s="3" t="s">
        <v>301</v>
      </c>
      <c r="R77" s="3" t="s">
        <v>346</v>
      </c>
      <c r="S77" s="3" t="s">
        <v>347</v>
      </c>
      <c r="T77" s="3" t="s">
        <v>302</v>
      </c>
      <c r="U77" s="3" t="s">
        <v>266</v>
      </c>
      <c r="V77" s="3" t="s">
        <v>266</v>
      </c>
      <c r="W77" s="3" t="s">
        <v>44</v>
      </c>
      <c r="X77" s="3" t="s">
        <v>44</v>
      </c>
      <c r="Y77" s="3" t="s">
        <v>44</v>
      </c>
      <c r="Z77" s="3">
        <v>8794</v>
      </c>
      <c r="AA77" s="3" t="s">
        <v>36</v>
      </c>
      <c r="AB77" s="3">
        <v>2711139700</v>
      </c>
      <c r="AC77" s="33">
        <v>2904</v>
      </c>
      <c r="AD77" s="33">
        <v>2814</v>
      </c>
      <c r="AE77" s="33">
        <v>5266.94</v>
      </c>
    </row>
    <row r="78" spans="1:31" s="3" customFormat="1" ht="17.25" customHeight="1" x14ac:dyDescent="0.25">
      <c r="A78" s="3">
        <v>102673</v>
      </c>
      <c r="B78" s="3" t="s">
        <v>36</v>
      </c>
      <c r="C78" s="31">
        <v>44053</v>
      </c>
      <c r="D78" s="32">
        <v>2020</v>
      </c>
      <c r="E78" s="32">
        <v>8</v>
      </c>
      <c r="F78" s="3" t="s">
        <v>28</v>
      </c>
      <c r="G78" s="3" t="s">
        <v>24</v>
      </c>
      <c r="H78" s="3" t="s">
        <v>43</v>
      </c>
      <c r="I78" s="3" t="s">
        <v>303</v>
      </c>
      <c r="J78" s="3" t="s">
        <v>119</v>
      </c>
      <c r="K78" s="3" t="s">
        <v>216</v>
      </c>
      <c r="L78" s="3" t="s">
        <v>295</v>
      </c>
      <c r="M78" s="3" t="s">
        <v>30</v>
      </c>
      <c r="N78" s="3" t="s">
        <v>53</v>
      </c>
      <c r="O78" s="3" t="s">
        <v>37</v>
      </c>
      <c r="P78" s="3" t="s">
        <v>33</v>
      </c>
      <c r="Q78" s="3" t="s">
        <v>296</v>
      </c>
      <c r="R78" s="3" t="s">
        <v>346</v>
      </c>
      <c r="S78" s="3" t="s">
        <v>347</v>
      </c>
      <c r="T78" s="3" t="s">
        <v>45</v>
      </c>
      <c r="U78" s="3" t="s">
        <v>45</v>
      </c>
      <c r="V78" s="3" t="s">
        <v>45</v>
      </c>
      <c r="W78" s="3" t="s">
        <v>126</v>
      </c>
      <c r="X78" s="3" t="s">
        <v>128</v>
      </c>
      <c r="Y78" s="3" t="s">
        <v>126</v>
      </c>
      <c r="Z78" s="33">
        <v>131476</v>
      </c>
      <c r="AA78" s="3" t="s">
        <v>36</v>
      </c>
      <c r="AB78" s="3">
        <v>2711139700</v>
      </c>
      <c r="AC78" s="33">
        <v>44176.800000000003</v>
      </c>
      <c r="AD78" s="33">
        <v>42072.24</v>
      </c>
      <c r="AE78" s="33">
        <v>41915.519999999997</v>
      </c>
    </row>
    <row r="79" spans="1:31" s="3" customFormat="1" ht="17.25" customHeight="1" x14ac:dyDescent="0.25">
      <c r="A79" s="3">
        <v>102675</v>
      </c>
      <c r="B79" s="3" t="s">
        <v>36</v>
      </c>
      <c r="C79" s="31">
        <v>44054</v>
      </c>
      <c r="D79" s="32">
        <v>2020</v>
      </c>
      <c r="E79" s="32">
        <v>8</v>
      </c>
      <c r="F79" s="3" t="s">
        <v>28</v>
      </c>
      <c r="G79" s="3" t="s">
        <v>24</v>
      </c>
      <c r="H79" s="3" t="s">
        <v>245</v>
      </c>
      <c r="I79" s="3" t="s">
        <v>134</v>
      </c>
      <c r="J79" s="3" t="s">
        <v>112</v>
      </c>
      <c r="K79" s="3" t="s">
        <v>215</v>
      </c>
      <c r="L79" s="3" t="s">
        <v>135</v>
      </c>
      <c r="M79" s="3" t="s">
        <v>30</v>
      </c>
      <c r="N79" s="3" t="s">
        <v>53</v>
      </c>
      <c r="O79" s="3" t="s">
        <v>37</v>
      </c>
      <c r="P79" s="3" t="s">
        <v>27</v>
      </c>
      <c r="Q79" s="3" t="s">
        <v>294</v>
      </c>
      <c r="R79" s="3" t="s">
        <v>346</v>
      </c>
      <c r="S79" s="3" t="s">
        <v>347</v>
      </c>
      <c r="T79" s="3" t="s">
        <v>123</v>
      </c>
      <c r="U79" s="3" t="s">
        <v>123</v>
      </c>
      <c r="V79" s="3" t="s">
        <v>123</v>
      </c>
      <c r="W79" s="3" t="s">
        <v>123</v>
      </c>
      <c r="X79" s="3" t="s">
        <v>123</v>
      </c>
      <c r="Y79" s="3" t="s">
        <v>52</v>
      </c>
      <c r="Z79" s="3">
        <v>464002</v>
      </c>
      <c r="AA79" s="3" t="s">
        <v>36</v>
      </c>
      <c r="AB79" s="3">
        <v>2711139700</v>
      </c>
      <c r="AC79" s="33">
        <v>156775.5</v>
      </c>
      <c r="AD79" s="33">
        <v>148480.5</v>
      </c>
      <c r="AE79" s="33">
        <v>147651.91</v>
      </c>
    </row>
    <row r="80" spans="1:31" s="3" customFormat="1" ht="17.25" customHeight="1" x14ac:dyDescent="0.25">
      <c r="A80" s="3">
        <v>102679</v>
      </c>
      <c r="B80" s="3" t="s">
        <v>36</v>
      </c>
      <c r="C80" s="31">
        <v>44067</v>
      </c>
      <c r="D80" s="32">
        <v>2020</v>
      </c>
      <c r="E80" s="32">
        <v>8</v>
      </c>
      <c r="F80" s="3" t="s">
        <v>28</v>
      </c>
      <c r="G80" s="3" t="s">
        <v>24</v>
      </c>
      <c r="H80" s="3" t="s">
        <v>245</v>
      </c>
      <c r="I80" s="3" t="s">
        <v>134</v>
      </c>
      <c r="J80" s="3" t="s">
        <v>112</v>
      </c>
      <c r="K80" s="3" t="s">
        <v>215</v>
      </c>
      <c r="L80" s="3" t="s">
        <v>135</v>
      </c>
      <c r="M80" s="3" t="s">
        <v>30</v>
      </c>
      <c r="N80" s="3" t="s">
        <v>53</v>
      </c>
      <c r="O80" s="3" t="s">
        <v>37</v>
      </c>
      <c r="P80" s="3" t="s">
        <v>27</v>
      </c>
      <c r="Q80" s="3" t="s">
        <v>294</v>
      </c>
      <c r="R80" s="3" t="s">
        <v>346</v>
      </c>
      <c r="S80" s="3" t="s">
        <v>347</v>
      </c>
      <c r="T80" s="3" t="s">
        <v>123</v>
      </c>
      <c r="U80" s="3" t="s">
        <v>123</v>
      </c>
      <c r="V80" s="3" t="s">
        <v>123</v>
      </c>
      <c r="W80" s="3" t="s">
        <v>123</v>
      </c>
      <c r="X80" s="3" t="s">
        <v>123</v>
      </c>
      <c r="Y80" s="3" t="s">
        <v>52</v>
      </c>
      <c r="Z80" s="3">
        <v>674912</v>
      </c>
      <c r="AA80" s="3" t="s">
        <v>36</v>
      </c>
      <c r="AB80" s="3">
        <v>2711139700</v>
      </c>
      <c r="AC80" s="33">
        <v>156775.5</v>
      </c>
      <c r="AD80" s="33">
        <v>148480.5</v>
      </c>
      <c r="AE80" s="33">
        <v>147004.51</v>
      </c>
    </row>
    <row r="81" spans="1:31" s="3" customFormat="1" ht="17.25" customHeight="1" x14ac:dyDescent="0.25">
      <c r="A81" s="3">
        <v>102680</v>
      </c>
      <c r="B81" s="3" t="s">
        <v>36</v>
      </c>
      <c r="C81" s="31">
        <v>44074</v>
      </c>
      <c r="D81" s="32">
        <v>2020</v>
      </c>
      <c r="E81" s="32">
        <v>8</v>
      </c>
      <c r="F81" s="3" t="s">
        <v>28</v>
      </c>
      <c r="G81" s="3" t="s">
        <v>24</v>
      </c>
      <c r="H81" s="3" t="s">
        <v>45</v>
      </c>
      <c r="I81" s="3" t="s">
        <v>170</v>
      </c>
      <c r="J81" s="3" t="s">
        <v>200</v>
      </c>
      <c r="K81" s="3" t="s">
        <v>201</v>
      </c>
      <c r="L81" s="3" t="s">
        <v>219</v>
      </c>
      <c r="M81" s="3" t="s">
        <v>30</v>
      </c>
      <c r="N81" s="3" t="s">
        <v>53</v>
      </c>
      <c r="O81" s="3" t="s">
        <v>37</v>
      </c>
      <c r="P81" s="3" t="s">
        <v>33</v>
      </c>
      <c r="Q81" s="3" t="s">
        <v>304</v>
      </c>
      <c r="R81" s="3" t="s">
        <v>346</v>
      </c>
      <c r="S81" s="3" t="s">
        <v>347</v>
      </c>
      <c r="T81" s="3" t="s">
        <v>133</v>
      </c>
      <c r="U81" s="3" t="s">
        <v>133</v>
      </c>
      <c r="V81" s="3" t="s">
        <v>133</v>
      </c>
      <c r="W81" s="3" t="s">
        <v>50</v>
      </c>
      <c r="X81" s="3" t="s">
        <v>50</v>
      </c>
      <c r="Y81" s="3" t="s">
        <v>50</v>
      </c>
      <c r="Z81" s="33">
        <v>49752</v>
      </c>
      <c r="AA81" s="3" t="s">
        <v>36</v>
      </c>
      <c r="AB81" s="3">
        <v>2711139700</v>
      </c>
      <c r="AC81" s="33">
        <v>19976.849999999999</v>
      </c>
      <c r="AD81" s="33">
        <v>18381.36</v>
      </c>
      <c r="AE81" s="33">
        <v>18552.810000000001</v>
      </c>
    </row>
    <row r="82" spans="1:31" s="3" customFormat="1" ht="17.25" customHeight="1" x14ac:dyDescent="0.25">
      <c r="A82" s="3">
        <v>102681</v>
      </c>
      <c r="B82" s="3" t="s">
        <v>36</v>
      </c>
      <c r="C82" s="31">
        <v>44074</v>
      </c>
      <c r="D82" s="32">
        <v>2020</v>
      </c>
      <c r="E82" s="32">
        <v>8</v>
      </c>
      <c r="F82" s="3" t="s">
        <v>28</v>
      </c>
      <c r="G82" s="3" t="s">
        <v>24</v>
      </c>
      <c r="H82" s="3" t="s">
        <v>43</v>
      </c>
      <c r="I82" s="3" t="s">
        <v>303</v>
      </c>
      <c r="J82" s="3" t="s">
        <v>119</v>
      </c>
      <c r="K82" s="3" t="s">
        <v>216</v>
      </c>
      <c r="L82" s="3" t="s">
        <v>295</v>
      </c>
      <c r="M82" s="3" t="s">
        <v>30</v>
      </c>
      <c r="N82" s="3" t="s">
        <v>53</v>
      </c>
      <c r="O82" s="3" t="s">
        <v>37</v>
      </c>
      <c r="P82" s="3" t="s">
        <v>33</v>
      </c>
      <c r="Q82" s="3" t="s">
        <v>305</v>
      </c>
      <c r="R82" s="3" t="s">
        <v>346</v>
      </c>
      <c r="S82" s="3" t="s">
        <v>347</v>
      </c>
      <c r="T82" s="3" t="s">
        <v>45</v>
      </c>
      <c r="U82" s="3" t="s">
        <v>45</v>
      </c>
      <c r="V82" s="3" t="s">
        <v>45</v>
      </c>
      <c r="W82" s="3" t="s">
        <v>126</v>
      </c>
      <c r="X82" s="3" t="s">
        <v>128</v>
      </c>
      <c r="Y82" s="3" t="s">
        <v>126</v>
      </c>
      <c r="Z82" s="33">
        <v>197214</v>
      </c>
      <c r="AA82" s="3" t="s">
        <v>36</v>
      </c>
      <c r="AB82" s="3">
        <v>2711139700</v>
      </c>
      <c r="AC82" s="33">
        <v>66265.2</v>
      </c>
      <c r="AD82" s="33">
        <v>63108.36</v>
      </c>
      <c r="AE82" s="33">
        <v>62678.879999999997</v>
      </c>
    </row>
    <row r="83" spans="1:31" s="3" customFormat="1" ht="17.25" customHeight="1" x14ac:dyDescent="0.25">
      <c r="A83" s="3">
        <v>102689</v>
      </c>
      <c r="B83" s="3" t="s">
        <v>36</v>
      </c>
      <c r="C83" s="31">
        <v>44085</v>
      </c>
      <c r="D83" s="32">
        <v>2020</v>
      </c>
      <c r="E83" s="32">
        <v>9</v>
      </c>
      <c r="F83" s="3" t="s">
        <v>28</v>
      </c>
      <c r="H83" s="3" t="s">
        <v>245</v>
      </c>
      <c r="I83" s="3" t="s">
        <v>134</v>
      </c>
      <c r="J83" s="3" t="s">
        <v>112</v>
      </c>
      <c r="K83" s="3" t="s">
        <v>215</v>
      </c>
      <c r="L83" s="3" t="s">
        <v>135</v>
      </c>
      <c r="M83" s="3" t="s">
        <v>30</v>
      </c>
      <c r="N83" s="3" t="s">
        <v>53</v>
      </c>
      <c r="O83" s="3" t="s">
        <v>37</v>
      </c>
      <c r="P83" s="3" t="s">
        <v>27</v>
      </c>
      <c r="Q83" s="3" t="s">
        <v>294</v>
      </c>
      <c r="R83" s="3" t="s">
        <v>346</v>
      </c>
      <c r="S83" s="3" t="s">
        <v>347</v>
      </c>
      <c r="T83" s="3" t="s">
        <v>123</v>
      </c>
      <c r="U83" s="3" t="s">
        <v>123</v>
      </c>
      <c r="V83" s="3" t="s">
        <v>123</v>
      </c>
      <c r="W83" s="3" t="s">
        <v>123</v>
      </c>
      <c r="X83" s="3" t="s">
        <v>123</v>
      </c>
      <c r="Y83" s="3" t="s">
        <v>52</v>
      </c>
      <c r="Z83" s="3">
        <v>674912</v>
      </c>
      <c r="AA83" s="3" t="s">
        <v>36</v>
      </c>
      <c r="AB83" s="3">
        <v>2711139700</v>
      </c>
      <c r="AC83" s="33">
        <v>156775.5</v>
      </c>
      <c r="AD83" s="33">
        <v>148480.5</v>
      </c>
      <c r="AE83" s="33">
        <v>148503.03</v>
      </c>
    </row>
    <row r="84" spans="1:31" s="3" customFormat="1" ht="17.25" customHeight="1" x14ac:dyDescent="0.25">
      <c r="A84" s="3">
        <v>102741</v>
      </c>
      <c r="B84" s="3" t="s">
        <v>36</v>
      </c>
      <c r="C84" s="31">
        <v>44117</v>
      </c>
      <c r="D84" s="32">
        <v>2020</v>
      </c>
      <c r="E84" s="32">
        <v>10</v>
      </c>
      <c r="F84" s="3" t="s">
        <v>21</v>
      </c>
      <c r="G84" s="3" t="s">
        <v>176</v>
      </c>
      <c r="H84" s="3" t="s">
        <v>204</v>
      </c>
      <c r="K84" s="3" t="s">
        <v>306</v>
      </c>
      <c r="L84" s="3" t="s">
        <v>307</v>
      </c>
      <c r="M84" s="3" t="s">
        <v>22</v>
      </c>
      <c r="N84" s="3" t="s">
        <v>37</v>
      </c>
      <c r="O84" s="3" t="s">
        <v>41</v>
      </c>
      <c r="P84" s="3" t="s">
        <v>25</v>
      </c>
      <c r="Q84" s="3" t="s">
        <v>308</v>
      </c>
      <c r="R84" s="3" t="s">
        <v>346</v>
      </c>
      <c r="S84" s="3" t="s">
        <v>347</v>
      </c>
      <c r="T84" s="3" t="s">
        <v>207</v>
      </c>
      <c r="U84" s="3" t="s">
        <v>207</v>
      </c>
      <c r="V84" s="3" t="s">
        <v>207</v>
      </c>
      <c r="W84" s="3" t="s">
        <v>207</v>
      </c>
      <c r="X84" s="3" t="s">
        <v>207</v>
      </c>
      <c r="Y84" s="3" t="s">
        <v>207</v>
      </c>
      <c r="Z84" s="33">
        <v>480</v>
      </c>
      <c r="AA84" s="3" t="s">
        <v>36</v>
      </c>
      <c r="AB84" s="3">
        <v>2711139700</v>
      </c>
      <c r="AC84" s="33">
        <v>162.4</v>
      </c>
      <c r="AD84" s="33">
        <v>153.6</v>
      </c>
      <c r="AE84" s="33">
        <v>244.8</v>
      </c>
    </row>
    <row r="85" spans="1:31" s="3" customFormat="1" ht="17.25" customHeight="1" x14ac:dyDescent="0.25">
      <c r="A85" s="3">
        <v>102775</v>
      </c>
      <c r="B85" s="3" t="s">
        <v>36</v>
      </c>
      <c r="C85" s="31">
        <v>44106</v>
      </c>
      <c r="D85" s="32">
        <v>2020</v>
      </c>
      <c r="E85" s="32">
        <v>10</v>
      </c>
      <c r="F85" s="3" t="s">
        <v>28</v>
      </c>
      <c r="H85" s="3" t="s">
        <v>245</v>
      </c>
      <c r="I85" s="3" t="s">
        <v>134</v>
      </c>
      <c r="J85" s="3" t="s">
        <v>112</v>
      </c>
      <c r="K85" s="3" t="s">
        <v>215</v>
      </c>
      <c r="L85" s="3" t="s">
        <v>135</v>
      </c>
      <c r="M85" s="3" t="s">
        <v>30</v>
      </c>
      <c r="N85" s="3" t="s">
        <v>53</v>
      </c>
      <c r="O85" s="3" t="s">
        <v>37</v>
      </c>
      <c r="P85" s="3" t="s">
        <v>27</v>
      </c>
      <c r="Q85" s="3" t="s">
        <v>294</v>
      </c>
      <c r="R85" s="3" t="s">
        <v>346</v>
      </c>
      <c r="S85" s="3" t="s">
        <v>347</v>
      </c>
      <c r="T85" s="3" t="s">
        <v>123</v>
      </c>
      <c r="U85" s="3" t="s">
        <v>123</v>
      </c>
      <c r="V85" s="3" t="s">
        <v>123</v>
      </c>
      <c r="W85" s="3" t="s">
        <v>123</v>
      </c>
      <c r="X85" s="3" t="s">
        <v>123</v>
      </c>
      <c r="Y85" s="3" t="s">
        <v>52</v>
      </c>
      <c r="Z85" s="3">
        <v>674912</v>
      </c>
      <c r="AA85" s="3" t="s">
        <v>36</v>
      </c>
      <c r="AB85" s="3">
        <v>2711139700</v>
      </c>
      <c r="AC85" s="33">
        <v>156775.5</v>
      </c>
      <c r="AD85" s="33">
        <v>148480.5</v>
      </c>
      <c r="AE85" s="33">
        <v>148417.76</v>
      </c>
    </row>
    <row r="86" spans="1:31" s="3" customFormat="1" ht="17.25" customHeight="1" x14ac:dyDescent="0.25">
      <c r="A86" s="3">
        <v>102876</v>
      </c>
      <c r="B86" s="3" t="s">
        <v>36</v>
      </c>
      <c r="C86" s="31">
        <v>44131</v>
      </c>
      <c r="D86" s="32">
        <v>2020</v>
      </c>
      <c r="E86" s="32">
        <v>10</v>
      </c>
      <c r="F86" s="3" t="s">
        <v>28</v>
      </c>
      <c r="H86" s="3" t="s">
        <v>245</v>
      </c>
      <c r="I86" s="3" t="s">
        <v>134</v>
      </c>
      <c r="J86" s="3" t="s">
        <v>112</v>
      </c>
      <c r="K86" s="3" t="s">
        <v>215</v>
      </c>
      <c r="L86" s="3" t="s">
        <v>135</v>
      </c>
      <c r="M86" s="3" t="s">
        <v>30</v>
      </c>
      <c r="N86" s="3" t="s">
        <v>53</v>
      </c>
      <c r="O86" s="3" t="s">
        <v>37</v>
      </c>
      <c r="P86" s="3" t="s">
        <v>27</v>
      </c>
      <c r="Q86" s="3" t="s">
        <v>294</v>
      </c>
      <c r="R86" s="3" t="s">
        <v>346</v>
      </c>
      <c r="S86" s="3" t="s">
        <v>347</v>
      </c>
      <c r="T86" s="3" t="s">
        <v>123</v>
      </c>
      <c r="U86" s="3" t="s">
        <v>123</v>
      </c>
      <c r="V86" s="3" t="s">
        <v>123</v>
      </c>
      <c r="W86" s="3" t="s">
        <v>123</v>
      </c>
      <c r="X86" s="3" t="s">
        <v>123</v>
      </c>
      <c r="Y86" s="3" t="s">
        <v>52</v>
      </c>
      <c r="Z86" s="3">
        <v>464002</v>
      </c>
      <c r="AA86" s="3" t="s">
        <v>36</v>
      </c>
      <c r="AB86" s="3">
        <v>2711139700</v>
      </c>
      <c r="AC86" s="33">
        <v>156775.5</v>
      </c>
      <c r="AD86" s="33">
        <v>148480.5</v>
      </c>
      <c r="AE86" s="33">
        <v>150035.24</v>
      </c>
    </row>
    <row r="87" spans="1:31" s="3" customFormat="1" ht="17.25" customHeight="1" x14ac:dyDescent="0.25">
      <c r="A87" s="3">
        <v>102878</v>
      </c>
      <c r="B87" s="3" t="s">
        <v>36</v>
      </c>
      <c r="C87" s="31">
        <v>44134</v>
      </c>
      <c r="D87" s="32">
        <v>2020</v>
      </c>
      <c r="E87" s="32">
        <v>10</v>
      </c>
      <c r="F87" s="3" t="s">
        <v>28</v>
      </c>
      <c r="H87" s="3" t="s">
        <v>42</v>
      </c>
      <c r="I87" s="3" t="s">
        <v>221</v>
      </c>
      <c r="J87" s="3" t="s">
        <v>130</v>
      </c>
      <c r="K87" s="3" t="s">
        <v>222</v>
      </c>
      <c r="L87" s="3" t="s">
        <v>282</v>
      </c>
      <c r="M87" s="3" t="s">
        <v>30</v>
      </c>
      <c r="N87" s="3" t="s">
        <v>53</v>
      </c>
      <c r="O87" s="3" t="s">
        <v>37</v>
      </c>
      <c r="P87" s="3" t="s">
        <v>25</v>
      </c>
      <c r="Q87" s="3" t="s">
        <v>311</v>
      </c>
      <c r="R87" s="3" t="s">
        <v>346</v>
      </c>
      <c r="S87" s="3" t="s">
        <v>347</v>
      </c>
      <c r="T87" s="3" t="s">
        <v>42</v>
      </c>
      <c r="U87" s="3" t="s">
        <v>42</v>
      </c>
      <c r="V87" s="3" t="s">
        <v>42</v>
      </c>
      <c r="W87" s="3" t="s">
        <v>42</v>
      </c>
      <c r="X87" s="3" t="s">
        <v>42</v>
      </c>
      <c r="Y87" s="3" t="s">
        <v>47</v>
      </c>
      <c r="Z87" s="3">
        <v>11</v>
      </c>
      <c r="AA87" s="3" t="s">
        <v>36</v>
      </c>
      <c r="AB87" s="3">
        <v>2711139700</v>
      </c>
      <c r="AC87" s="33">
        <v>6</v>
      </c>
      <c r="AD87" s="33">
        <v>3.4</v>
      </c>
      <c r="AE87" s="33">
        <v>450</v>
      </c>
    </row>
    <row r="88" spans="1:31" s="3" customFormat="1" ht="17.25" customHeight="1" x14ac:dyDescent="0.25">
      <c r="A88" s="3">
        <v>102986</v>
      </c>
      <c r="B88" s="3" t="s">
        <v>36</v>
      </c>
      <c r="C88" s="31">
        <v>44152</v>
      </c>
      <c r="D88" s="32">
        <v>2020</v>
      </c>
      <c r="E88" s="32">
        <v>11</v>
      </c>
      <c r="F88" s="3" t="s">
        <v>21</v>
      </c>
      <c r="G88" s="3" t="s">
        <v>176</v>
      </c>
      <c r="H88" s="3" t="s">
        <v>204</v>
      </c>
      <c r="K88" s="3" t="s">
        <v>186</v>
      </c>
      <c r="L88" s="3" t="s">
        <v>187</v>
      </c>
      <c r="M88" s="3" t="s">
        <v>22</v>
      </c>
      <c r="N88" s="3" t="s">
        <v>37</v>
      </c>
      <c r="O88" s="3" t="s">
        <v>41</v>
      </c>
      <c r="P88" s="3" t="s">
        <v>29</v>
      </c>
      <c r="Q88" s="3" t="s">
        <v>308</v>
      </c>
      <c r="R88" s="3" t="s">
        <v>346</v>
      </c>
      <c r="S88" s="3" t="s">
        <v>347</v>
      </c>
      <c r="T88" s="3" t="s">
        <v>207</v>
      </c>
      <c r="U88" s="3" t="s">
        <v>207</v>
      </c>
      <c r="V88" s="3" t="s">
        <v>207</v>
      </c>
      <c r="W88" s="3" t="s">
        <v>207</v>
      </c>
      <c r="X88" s="3" t="s">
        <v>207</v>
      </c>
      <c r="Y88" s="3" t="s">
        <v>207</v>
      </c>
      <c r="Z88" s="33">
        <v>21600</v>
      </c>
      <c r="AA88" s="3" t="s">
        <v>36</v>
      </c>
      <c r="AB88" s="3">
        <v>2711139700</v>
      </c>
      <c r="AC88" s="33">
        <v>7623</v>
      </c>
      <c r="AD88" s="33">
        <v>6912</v>
      </c>
      <c r="AE88" s="33">
        <v>10152</v>
      </c>
    </row>
    <row r="89" spans="1:31" s="3" customFormat="1" ht="17.25" customHeight="1" x14ac:dyDescent="0.25">
      <c r="A89" s="3">
        <v>103064</v>
      </c>
      <c r="B89" s="3" t="s">
        <v>36</v>
      </c>
      <c r="C89" s="31">
        <v>44137</v>
      </c>
      <c r="D89" s="32">
        <v>2020</v>
      </c>
      <c r="E89" s="32">
        <v>11</v>
      </c>
      <c r="F89" s="3" t="s">
        <v>28</v>
      </c>
      <c r="H89" s="3" t="s">
        <v>312</v>
      </c>
      <c r="I89" s="3" t="s">
        <v>313</v>
      </c>
      <c r="J89" s="3" t="s">
        <v>314</v>
      </c>
      <c r="K89" s="3" t="s">
        <v>315</v>
      </c>
      <c r="L89" s="3" t="s">
        <v>316</v>
      </c>
      <c r="M89" s="3" t="s">
        <v>30</v>
      </c>
      <c r="N89" s="3" t="s">
        <v>53</v>
      </c>
      <c r="O89" s="3" t="s">
        <v>37</v>
      </c>
      <c r="P89" s="3" t="s">
        <v>27</v>
      </c>
      <c r="Q89" s="3" t="s">
        <v>317</v>
      </c>
      <c r="R89" s="3" t="s">
        <v>346</v>
      </c>
      <c r="S89" s="3" t="s">
        <v>347</v>
      </c>
      <c r="T89" s="3" t="s">
        <v>45</v>
      </c>
      <c r="U89" s="3" t="s">
        <v>45</v>
      </c>
      <c r="V89" s="3" t="s">
        <v>45</v>
      </c>
      <c r="W89" s="3" t="s">
        <v>318</v>
      </c>
      <c r="X89" s="3" t="s">
        <v>318</v>
      </c>
      <c r="Y89" s="3" t="s">
        <v>54</v>
      </c>
      <c r="Z89" s="33">
        <v>65178</v>
      </c>
      <c r="AA89" s="3" t="s">
        <v>36</v>
      </c>
      <c r="AB89" s="3">
        <v>2711139700</v>
      </c>
      <c r="AC89" s="33">
        <v>22299.95</v>
      </c>
      <c r="AD89" s="33">
        <v>21508.02</v>
      </c>
      <c r="AE89" s="33">
        <v>17861.75</v>
      </c>
    </row>
    <row r="90" spans="1:31" s="3" customFormat="1" ht="17.25" customHeight="1" x14ac:dyDescent="0.25">
      <c r="A90" s="3">
        <v>103065</v>
      </c>
      <c r="B90" s="3" t="s">
        <v>36</v>
      </c>
      <c r="C90" s="31">
        <v>44137</v>
      </c>
      <c r="D90" s="32">
        <v>2020</v>
      </c>
      <c r="E90" s="32">
        <v>11</v>
      </c>
      <c r="F90" s="3" t="s">
        <v>28</v>
      </c>
      <c r="H90" s="3" t="s">
        <v>312</v>
      </c>
      <c r="I90" s="3" t="s">
        <v>313</v>
      </c>
      <c r="J90" s="3" t="s">
        <v>314</v>
      </c>
      <c r="K90" s="3" t="s">
        <v>315</v>
      </c>
      <c r="L90" s="3" t="s">
        <v>316</v>
      </c>
      <c r="M90" s="3" t="s">
        <v>30</v>
      </c>
      <c r="N90" s="3" t="s">
        <v>53</v>
      </c>
      <c r="O90" s="3" t="s">
        <v>37</v>
      </c>
      <c r="P90" s="3" t="s">
        <v>27</v>
      </c>
      <c r="Q90" s="3" t="s">
        <v>319</v>
      </c>
      <c r="R90" s="3" t="s">
        <v>346</v>
      </c>
      <c r="S90" s="3" t="s">
        <v>347</v>
      </c>
      <c r="T90" s="3" t="s">
        <v>45</v>
      </c>
      <c r="U90" s="3" t="s">
        <v>45</v>
      </c>
      <c r="V90" s="3" t="s">
        <v>45</v>
      </c>
      <c r="W90" s="3" t="s">
        <v>318</v>
      </c>
      <c r="X90" s="3" t="s">
        <v>318</v>
      </c>
      <c r="Y90" s="3" t="s">
        <v>54</v>
      </c>
      <c r="Z90" s="33">
        <v>7</v>
      </c>
      <c r="AA90" s="3" t="s">
        <v>36</v>
      </c>
      <c r="AB90" s="3">
        <v>2711139700</v>
      </c>
      <c r="AC90" s="33">
        <v>2.0499999999999998</v>
      </c>
      <c r="AD90" s="33">
        <v>1.98</v>
      </c>
      <c r="AE90" s="33">
        <v>1.64</v>
      </c>
    </row>
    <row r="91" spans="1:31" s="3" customFormat="1" ht="17.25" customHeight="1" x14ac:dyDescent="0.25">
      <c r="A91" s="3">
        <v>103066</v>
      </c>
      <c r="B91" s="3" t="s">
        <v>36</v>
      </c>
      <c r="C91" s="31">
        <v>44144</v>
      </c>
      <c r="D91" s="32">
        <v>2020</v>
      </c>
      <c r="E91" s="32">
        <v>11</v>
      </c>
      <c r="F91" s="3" t="s">
        <v>28</v>
      </c>
      <c r="H91" s="3" t="s">
        <v>245</v>
      </c>
      <c r="I91" s="3" t="s">
        <v>134</v>
      </c>
      <c r="J91" s="3" t="s">
        <v>112</v>
      </c>
      <c r="K91" s="3" t="s">
        <v>215</v>
      </c>
      <c r="L91" s="3" t="s">
        <v>135</v>
      </c>
      <c r="M91" s="3" t="s">
        <v>30</v>
      </c>
      <c r="N91" s="3" t="s">
        <v>53</v>
      </c>
      <c r="O91" s="3" t="s">
        <v>37</v>
      </c>
      <c r="P91" s="3" t="s">
        <v>27</v>
      </c>
      <c r="Q91" s="3" t="s">
        <v>294</v>
      </c>
      <c r="R91" s="3" t="s">
        <v>346</v>
      </c>
      <c r="S91" s="3" t="s">
        <v>347</v>
      </c>
      <c r="T91" s="3" t="s">
        <v>123</v>
      </c>
      <c r="U91" s="3" t="s">
        <v>123</v>
      </c>
      <c r="V91" s="3" t="s">
        <v>123</v>
      </c>
      <c r="W91" s="3" t="s">
        <v>123</v>
      </c>
      <c r="X91" s="3" t="s">
        <v>123</v>
      </c>
      <c r="Y91" s="3" t="s">
        <v>52</v>
      </c>
      <c r="Z91" s="3">
        <v>674912</v>
      </c>
      <c r="AA91" s="3" t="s">
        <v>36</v>
      </c>
      <c r="AB91" s="3">
        <v>2711139700</v>
      </c>
      <c r="AC91" s="33">
        <v>156775.5</v>
      </c>
      <c r="AD91" s="33">
        <v>148480.5</v>
      </c>
      <c r="AE91" s="33">
        <v>147772.6</v>
      </c>
    </row>
    <row r="92" spans="1:31" s="3" customFormat="1" ht="17.25" customHeight="1" x14ac:dyDescent="0.25">
      <c r="A92" s="3">
        <v>103068</v>
      </c>
      <c r="B92" s="3" t="s">
        <v>36</v>
      </c>
      <c r="C92" s="31">
        <v>44154</v>
      </c>
      <c r="D92" s="32">
        <v>2020</v>
      </c>
      <c r="E92" s="32">
        <v>11</v>
      </c>
      <c r="F92" s="3" t="s">
        <v>28</v>
      </c>
      <c r="H92" s="3" t="s">
        <v>45</v>
      </c>
      <c r="I92" s="3" t="s">
        <v>170</v>
      </c>
      <c r="J92" s="3" t="s">
        <v>200</v>
      </c>
      <c r="K92" s="3" t="s">
        <v>201</v>
      </c>
      <c r="L92" s="3" t="s">
        <v>219</v>
      </c>
      <c r="M92" s="3" t="s">
        <v>30</v>
      </c>
      <c r="N92" s="3" t="s">
        <v>53</v>
      </c>
      <c r="O92" s="3" t="s">
        <v>37</v>
      </c>
      <c r="P92" s="3" t="s">
        <v>33</v>
      </c>
      <c r="Q92" s="3" t="s">
        <v>320</v>
      </c>
      <c r="R92" s="3" t="s">
        <v>346</v>
      </c>
      <c r="S92" s="3" t="s">
        <v>347</v>
      </c>
      <c r="T92" s="3" t="s">
        <v>133</v>
      </c>
      <c r="U92" s="3" t="s">
        <v>133</v>
      </c>
      <c r="V92" s="3" t="s">
        <v>133</v>
      </c>
      <c r="W92" s="3" t="s">
        <v>50</v>
      </c>
      <c r="X92" s="3" t="s">
        <v>50</v>
      </c>
      <c r="Y92" s="3" t="s">
        <v>50</v>
      </c>
      <c r="Z92" s="33">
        <v>40800</v>
      </c>
      <c r="AA92" s="3" t="s">
        <v>36</v>
      </c>
      <c r="AB92" s="3">
        <v>2711139700</v>
      </c>
      <c r="AC92" s="33">
        <v>19234</v>
      </c>
      <c r="AD92" s="33">
        <v>17532</v>
      </c>
      <c r="AE92" s="33">
        <v>17738.13</v>
      </c>
    </row>
    <row r="93" spans="1:31" s="3" customFormat="1" ht="17.25" customHeight="1" x14ac:dyDescent="0.25">
      <c r="A93" s="3">
        <v>103093</v>
      </c>
      <c r="B93" s="3" t="s">
        <v>36</v>
      </c>
      <c r="C93" s="31">
        <v>44077</v>
      </c>
      <c r="D93" s="32">
        <v>2020</v>
      </c>
      <c r="E93" s="32">
        <v>9</v>
      </c>
      <c r="F93" s="3" t="s">
        <v>21</v>
      </c>
      <c r="G93" s="3" t="s">
        <v>178</v>
      </c>
      <c r="H93" s="3" t="s">
        <v>179</v>
      </c>
      <c r="K93" s="3" t="s">
        <v>180</v>
      </c>
      <c r="L93" s="3" t="s">
        <v>181</v>
      </c>
      <c r="M93" s="3" t="s">
        <v>22</v>
      </c>
      <c r="N93" s="3" t="s">
        <v>37</v>
      </c>
      <c r="O93" s="3" t="s">
        <v>38</v>
      </c>
      <c r="P93" s="3" t="s">
        <v>23</v>
      </c>
      <c r="Q93" s="3" t="s">
        <v>321</v>
      </c>
      <c r="R93" s="3" t="s">
        <v>346</v>
      </c>
      <c r="S93" s="3" t="s">
        <v>347</v>
      </c>
      <c r="T93" s="3" t="s">
        <v>60</v>
      </c>
      <c r="U93" s="3" t="s">
        <v>207</v>
      </c>
      <c r="V93" s="3" t="s">
        <v>207</v>
      </c>
      <c r="W93" s="3" t="s">
        <v>60</v>
      </c>
      <c r="X93" s="3" t="s">
        <v>207</v>
      </c>
      <c r="Y93" s="3" t="s">
        <v>207</v>
      </c>
      <c r="Z93" s="33">
        <v>30713</v>
      </c>
      <c r="AA93" s="3" t="s">
        <v>36</v>
      </c>
      <c r="AB93" s="3">
        <v>2711139700</v>
      </c>
      <c r="AC93" s="33">
        <v>10395</v>
      </c>
      <c r="AD93" s="33">
        <v>9828</v>
      </c>
      <c r="AE93" s="33">
        <v>12184.63</v>
      </c>
    </row>
    <row r="94" spans="1:31" s="3" customFormat="1" ht="17.25" customHeight="1" x14ac:dyDescent="0.25">
      <c r="A94" s="3">
        <v>103422</v>
      </c>
      <c r="B94" s="3" t="s">
        <v>36</v>
      </c>
      <c r="C94" s="31">
        <v>44053</v>
      </c>
      <c r="D94" s="32">
        <v>2020</v>
      </c>
      <c r="E94" s="32">
        <v>8</v>
      </c>
      <c r="F94" s="3" t="s">
        <v>28</v>
      </c>
      <c r="H94" s="3" t="s">
        <v>43</v>
      </c>
      <c r="I94" s="3" t="s">
        <v>322</v>
      </c>
      <c r="J94" s="3" t="s">
        <v>323</v>
      </c>
      <c r="K94" s="3" t="s">
        <v>324</v>
      </c>
      <c r="L94" s="3" t="s">
        <v>325</v>
      </c>
      <c r="M94" s="3" t="s">
        <v>30</v>
      </c>
      <c r="N94" s="3" t="s">
        <v>53</v>
      </c>
      <c r="O94" s="3" t="s">
        <v>37</v>
      </c>
      <c r="P94" s="3" t="s">
        <v>27</v>
      </c>
      <c r="Q94" s="3" t="s">
        <v>326</v>
      </c>
      <c r="R94" s="3" t="s">
        <v>346</v>
      </c>
      <c r="S94" s="3" t="s">
        <v>347</v>
      </c>
      <c r="T94" s="3" t="s">
        <v>45</v>
      </c>
      <c r="U94" s="3" t="s">
        <v>45</v>
      </c>
      <c r="V94" s="3" t="s">
        <v>45</v>
      </c>
      <c r="W94" s="3" t="s">
        <v>126</v>
      </c>
      <c r="X94" s="3" t="s">
        <v>128</v>
      </c>
      <c r="Y94" s="3" t="s">
        <v>126</v>
      </c>
      <c r="Z94" s="33">
        <v>66360</v>
      </c>
      <c r="AA94" s="3" t="s">
        <v>36</v>
      </c>
      <c r="AB94" s="3">
        <v>2711139700</v>
      </c>
      <c r="AC94" s="33">
        <v>22088.400000000001</v>
      </c>
      <c r="AD94" s="33">
        <v>21235.200000000001</v>
      </c>
      <c r="AE94" s="33">
        <v>16987.75</v>
      </c>
    </row>
    <row r="95" spans="1:31" s="3" customFormat="1" ht="17.25" customHeight="1" x14ac:dyDescent="0.25">
      <c r="A95" s="3">
        <v>103423</v>
      </c>
      <c r="B95" s="3" t="s">
        <v>36</v>
      </c>
      <c r="C95" s="31">
        <v>44041</v>
      </c>
      <c r="D95" s="32">
        <v>2020</v>
      </c>
      <c r="E95" s="32">
        <v>7</v>
      </c>
      <c r="F95" s="3" t="s">
        <v>28</v>
      </c>
      <c r="H95" s="3" t="s">
        <v>245</v>
      </c>
      <c r="I95" s="3" t="s">
        <v>134</v>
      </c>
      <c r="J95" s="3" t="s">
        <v>112</v>
      </c>
      <c r="K95" s="3" t="s">
        <v>215</v>
      </c>
      <c r="L95" s="3" t="s">
        <v>135</v>
      </c>
      <c r="M95" s="3" t="s">
        <v>30</v>
      </c>
      <c r="N95" s="3" t="s">
        <v>53</v>
      </c>
      <c r="O95" s="3" t="s">
        <v>37</v>
      </c>
      <c r="P95" s="3" t="s">
        <v>27</v>
      </c>
      <c r="Q95" s="3" t="s">
        <v>294</v>
      </c>
      <c r="R95" s="3" t="s">
        <v>346</v>
      </c>
      <c r="S95" s="3" t="s">
        <v>347</v>
      </c>
      <c r="T95" s="3" t="s">
        <v>123</v>
      </c>
      <c r="U95" s="3" t="s">
        <v>123</v>
      </c>
      <c r="V95" s="3" t="s">
        <v>123</v>
      </c>
      <c r="W95" s="3" t="s">
        <v>123</v>
      </c>
      <c r="X95" s="3" t="s">
        <v>123</v>
      </c>
      <c r="Y95" s="3" t="s">
        <v>52</v>
      </c>
      <c r="Z95" s="3">
        <v>464002</v>
      </c>
      <c r="AA95" s="3" t="s">
        <v>36</v>
      </c>
      <c r="AB95" s="3">
        <v>2711139700</v>
      </c>
      <c r="AC95" s="33">
        <v>156775.5</v>
      </c>
      <c r="AD95" s="33">
        <v>148480.5</v>
      </c>
      <c r="AE95" s="33">
        <v>146505.57</v>
      </c>
    </row>
    <row r="96" spans="1:31" s="3" customFormat="1" ht="17.25" customHeight="1" x14ac:dyDescent="0.25">
      <c r="A96" s="3">
        <v>103623</v>
      </c>
      <c r="B96" s="3" t="s">
        <v>36</v>
      </c>
      <c r="C96" s="31">
        <v>44176</v>
      </c>
      <c r="D96" s="32">
        <v>2020</v>
      </c>
      <c r="E96" s="32">
        <v>12</v>
      </c>
      <c r="F96" s="3" t="s">
        <v>21</v>
      </c>
      <c r="G96" s="3" t="s">
        <v>176</v>
      </c>
      <c r="H96" s="3" t="s">
        <v>204</v>
      </c>
      <c r="K96" s="3" t="s">
        <v>327</v>
      </c>
      <c r="L96" s="3" t="s">
        <v>328</v>
      </c>
      <c r="M96" s="3" t="s">
        <v>22</v>
      </c>
      <c r="N96" s="3" t="s">
        <v>37</v>
      </c>
      <c r="O96" s="3" t="s">
        <v>41</v>
      </c>
      <c r="P96" s="3" t="s">
        <v>25</v>
      </c>
      <c r="Q96" s="3" t="s">
        <v>329</v>
      </c>
      <c r="R96" s="3" t="s">
        <v>346</v>
      </c>
      <c r="S96" s="3" t="s">
        <v>347</v>
      </c>
      <c r="T96" s="3" t="s">
        <v>207</v>
      </c>
      <c r="U96" s="3" t="s">
        <v>207</v>
      </c>
      <c r="V96" s="3" t="s">
        <v>207</v>
      </c>
      <c r="W96" s="3" t="s">
        <v>207</v>
      </c>
      <c r="X96" s="3" t="s">
        <v>207</v>
      </c>
      <c r="Y96" s="3" t="s">
        <v>207</v>
      </c>
      <c r="Z96" s="33">
        <v>1800</v>
      </c>
      <c r="AA96" s="3" t="s">
        <v>36</v>
      </c>
      <c r="AB96" s="3">
        <v>2711139700</v>
      </c>
      <c r="AC96" s="33">
        <v>609</v>
      </c>
      <c r="AD96" s="33">
        <v>576</v>
      </c>
      <c r="AE96" s="33">
        <v>954</v>
      </c>
    </row>
    <row r="97" spans="1:31" s="3" customFormat="1" ht="17.25" customHeight="1" x14ac:dyDescent="0.25">
      <c r="A97" s="3">
        <v>103679</v>
      </c>
      <c r="B97" s="3" t="s">
        <v>36</v>
      </c>
      <c r="C97" s="31">
        <v>44189</v>
      </c>
      <c r="D97" s="32">
        <v>2020</v>
      </c>
      <c r="E97" s="32">
        <v>12</v>
      </c>
      <c r="F97" s="3" t="s">
        <v>21</v>
      </c>
      <c r="G97" s="3" t="s">
        <v>176</v>
      </c>
      <c r="H97" s="3" t="s">
        <v>207</v>
      </c>
      <c r="K97" s="3" t="s">
        <v>327</v>
      </c>
      <c r="L97" s="3" t="s">
        <v>328</v>
      </c>
      <c r="M97" s="3" t="s">
        <v>22</v>
      </c>
      <c r="N97" s="3" t="s">
        <v>37</v>
      </c>
      <c r="O97" s="3" t="s">
        <v>41</v>
      </c>
      <c r="P97" s="3" t="s">
        <v>25</v>
      </c>
      <c r="Q97" s="3" t="s">
        <v>330</v>
      </c>
      <c r="R97" s="3" t="s">
        <v>346</v>
      </c>
      <c r="S97" s="3" t="s">
        <v>347</v>
      </c>
      <c r="T97" s="3" t="s">
        <v>207</v>
      </c>
      <c r="U97" s="3" t="s">
        <v>207</v>
      </c>
      <c r="V97" s="3" t="s">
        <v>207</v>
      </c>
      <c r="W97" s="3" t="s">
        <v>207</v>
      </c>
      <c r="X97" s="3" t="s">
        <v>207</v>
      </c>
      <c r="Y97" s="3" t="s">
        <v>207</v>
      </c>
      <c r="Z97" s="33">
        <v>1200</v>
      </c>
      <c r="AA97" s="3" t="s">
        <v>36</v>
      </c>
      <c r="AB97" s="3">
        <v>2711139700</v>
      </c>
      <c r="AC97" s="33">
        <v>406</v>
      </c>
      <c r="AD97" s="33">
        <v>384</v>
      </c>
      <c r="AE97" s="33">
        <v>636</v>
      </c>
    </row>
    <row r="98" spans="1:31" s="3" customFormat="1" ht="17.25" customHeight="1" x14ac:dyDescent="0.25">
      <c r="A98" s="3">
        <v>103735</v>
      </c>
      <c r="B98" s="3" t="s">
        <v>36</v>
      </c>
      <c r="C98" s="31">
        <v>44180</v>
      </c>
      <c r="D98" s="32">
        <v>2020</v>
      </c>
      <c r="E98" s="32">
        <v>12</v>
      </c>
      <c r="F98" s="3" t="s">
        <v>21</v>
      </c>
      <c r="H98" s="3" t="s">
        <v>309</v>
      </c>
      <c r="K98" s="3" t="s">
        <v>309</v>
      </c>
      <c r="L98" s="3" t="s">
        <v>310</v>
      </c>
      <c r="M98" s="3" t="s">
        <v>22</v>
      </c>
      <c r="N98" s="3" t="s">
        <v>53</v>
      </c>
      <c r="O98" s="3" t="s">
        <v>38</v>
      </c>
      <c r="Q98" s="3" t="s">
        <v>331</v>
      </c>
      <c r="R98" s="3" t="s">
        <v>346</v>
      </c>
      <c r="S98" s="3" t="s">
        <v>347</v>
      </c>
      <c r="T98" s="3" t="s">
        <v>266</v>
      </c>
      <c r="U98" s="3" t="s">
        <v>266</v>
      </c>
      <c r="V98" s="3" t="s">
        <v>266</v>
      </c>
      <c r="W98" s="3" t="s">
        <v>266</v>
      </c>
      <c r="X98" s="3" t="s">
        <v>44</v>
      </c>
      <c r="Y98" s="3" t="s">
        <v>44</v>
      </c>
      <c r="Z98" s="33">
        <v>1540</v>
      </c>
      <c r="AA98" s="3" t="s">
        <v>36</v>
      </c>
      <c r="AB98" s="3">
        <v>2711139700</v>
      </c>
      <c r="AC98" s="33">
        <v>499</v>
      </c>
      <c r="AD98" s="33">
        <v>492.8</v>
      </c>
      <c r="AE98" s="33">
        <v>1045.29</v>
      </c>
    </row>
    <row r="99" spans="1:31" s="3" customFormat="1" ht="17.25" customHeight="1" x14ac:dyDescent="0.25">
      <c r="A99" s="3">
        <v>103736</v>
      </c>
      <c r="B99" s="3" t="s">
        <v>36</v>
      </c>
      <c r="C99" s="31">
        <v>44168</v>
      </c>
      <c r="D99" s="32">
        <v>2020</v>
      </c>
      <c r="E99" s="32">
        <v>12</v>
      </c>
      <c r="F99" s="3" t="s">
        <v>28</v>
      </c>
      <c r="H99" s="3" t="s">
        <v>45</v>
      </c>
      <c r="I99" s="3" t="s">
        <v>170</v>
      </c>
      <c r="J99" s="3" t="s">
        <v>200</v>
      </c>
      <c r="K99" s="3" t="s">
        <v>201</v>
      </c>
      <c r="L99" s="3" t="s">
        <v>219</v>
      </c>
      <c r="M99" s="3" t="s">
        <v>30</v>
      </c>
      <c r="N99" s="3" t="s">
        <v>53</v>
      </c>
      <c r="O99" s="3" t="s">
        <v>37</v>
      </c>
      <c r="P99" s="3" t="s">
        <v>33</v>
      </c>
      <c r="Q99" s="3" t="s">
        <v>332</v>
      </c>
      <c r="R99" s="3" t="s">
        <v>346</v>
      </c>
      <c r="S99" s="3" t="s">
        <v>347</v>
      </c>
      <c r="T99" s="3" t="s">
        <v>141</v>
      </c>
      <c r="U99" s="3" t="s">
        <v>266</v>
      </c>
      <c r="V99" s="3" t="s">
        <v>266</v>
      </c>
      <c r="W99" s="3" t="s">
        <v>44</v>
      </c>
      <c r="X99" s="3" t="s">
        <v>44</v>
      </c>
      <c r="Y99" s="3" t="s">
        <v>44</v>
      </c>
      <c r="Z99" s="33">
        <v>262785</v>
      </c>
      <c r="AA99" s="3" t="s">
        <v>36</v>
      </c>
      <c r="AB99" s="3">
        <v>2711139700</v>
      </c>
      <c r="AC99" s="33">
        <v>89823.64</v>
      </c>
      <c r="AD99" s="33">
        <v>82766.880000000005</v>
      </c>
      <c r="AE99" s="33">
        <v>82683.429999999993</v>
      </c>
    </row>
    <row r="100" spans="1:31" s="3" customFormat="1" ht="17.25" customHeight="1" x14ac:dyDescent="0.25">
      <c r="A100" s="3">
        <v>103737</v>
      </c>
      <c r="B100" s="3" t="s">
        <v>36</v>
      </c>
      <c r="C100" s="31">
        <v>44173</v>
      </c>
      <c r="D100" s="32">
        <v>2020</v>
      </c>
      <c r="E100" s="32">
        <v>12</v>
      </c>
      <c r="F100" s="3" t="s">
        <v>28</v>
      </c>
      <c r="H100" s="3" t="s">
        <v>245</v>
      </c>
      <c r="I100" s="3" t="s">
        <v>134</v>
      </c>
      <c r="J100" s="3" t="s">
        <v>112</v>
      </c>
      <c r="K100" s="3" t="s">
        <v>215</v>
      </c>
      <c r="L100" s="3" t="s">
        <v>135</v>
      </c>
      <c r="M100" s="3" t="s">
        <v>30</v>
      </c>
      <c r="N100" s="3" t="s">
        <v>53</v>
      </c>
      <c r="O100" s="3" t="s">
        <v>37</v>
      </c>
      <c r="P100" s="3" t="s">
        <v>27</v>
      </c>
      <c r="Q100" s="3" t="s">
        <v>294</v>
      </c>
      <c r="R100" s="3" t="s">
        <v>346</v>
      </c>
      <c r="S100" s="3" t="s">
        <v>347</v>
      </c>
      <c r="T100" s="3" t="s">
        <v>123</v>
      </c>
      <c r="U100" s="3" t="s">
        <v>123</v>
      </c>
      <c r="V100" s="3" t="s">
        <v>123</v>
      </c>
      <c r="W100" s="3" t="s">
        <v>123</v>
      </c>
      <c r="X100" s="3" t="s">
        <v>123</v>
      </c>
      <c r="Y100" s="3" t="s">
        <v>52</v>
      </c>
      <c r="Z100" s="3">
        <v>464002</v>
      </c>
      <c r="AA100" s="3" t="s">
        <v>36</v>
      </c>
      <c r="AB100" s="3">
        <v>2711139700</v>
      </c>
      <c r="AC100" s="33">
        <v>156775.5</v>
      </c>
      <c r="AD100" s="33">
        <v>148480.5</v>
      </c>
      <c r="AE100" s="33">
        <v>151056.66</v>
      </c>
    </row>
    <row r="101" spans="1:31" s="3" customFormat="1" ht="17.25" customHeight="1" x14ac:dyDescent="0.25">
      <c r="A101" s="3">
        <v>103738</v>
      </c>
      <c r="B101" s="3" t="s">
        <v>36</v>
      </c>
      <c r="C101" s="31">
        <v>44180</v>
      </c>
      <c r="D101" s="32">
        <v>2020</v>
      </c>
      <c r="E101" s="32">
        <v>12</v>
      </c>
      <c r="F101" s="3" t="s">
        <v>28</v>
      </c>
      <c r="H101" s="3" t="s">
        <v>245</v>
      </c>
      <c r="I101" s="3" t="s">
        <v>134</v>
      </c>
      <c r="J101" s="3" t="s">
        <v>112</v>
      </c>
      <c r="K101" s="3" t="s">
        <v>215</v>
      </c>
      <c r="L101" s="3" t="s">
        <v>135</v>
      </c>
      <c r="M101" s="3" t="s">
        <v>30</v>
      </c>
      <c r="N101" s="3" t="s">
        <v>53</v>
      </c>
      <c r="O101" s="3" t="s">
        <v>37</v>
      </c>
      <c r="P101" s="3" t="s">
        <v>27</v>
      </c>
      <c r="Q101" s="3" t="s">
        <v>345</v>
      </c>
      <c r="R101" s="3" t="s">
        <v>346</v>
      </c>
      <c r="S101" s="3" t="s">
        <v>347</v>
      </c>
      <c r="T101" s="3" t="s">
        <v>123</v>
      </c>
      <c r="U101" s="3" t="s">
        <v>123</v>
      </c>
      <c r="V101" s="3" t="s">
        <v>123</v>
      </c>
      <c r="W101" s="3" t="s">
        <v>123</v>
      </c>
      <c r="X101" s="3" t="s">
        <v>123</v>
      </c>
      <c r="Y101" s="3" t="s">
        <v>52</v>
      </c>
      <c r="Z101" s="33">
        <v>530880</v>
      </c>
      <c r="AA101" s="3" t="s">
        <v>36</v>
      </c>
      <c r="AB101" s="3">
        <v>2711139700</v>
      </c>
      <c r="AC101" s="33">
        <v>179172</v>
      </c>
      <c r="AD101" s="33">
        <v>169692</v>
      </c>
      <c r="AE101" s="33">
        <v>169775.81</v>
      </c>
    </row>
    <row r="102" spans="1:31" s="3" customFormat="1" ht="17.25" customHeight="1" x14ac:dyDescent="0.25">
      <c r="A102" s="3">
        <v>103739</v>
      </c>
      <c r="B102" s="3" t="s">
        <v>36</v>
      </c>
      <c r="C102" s="31">
        <v>44180</v>
      </c>
      <c r="D102" s="32">
        <v>2020</v>
      </c>
      <c r="E102" s="32">
        <v>12</v>
      </c>
      <c r="F102" s="3" t="s">
        <v>28</v>
      </c>
      <c r="H102" s="3" t="s">
        <v>245</v>
      </c>
      <c r="I102" s="3" t="s">
        <v>134</v>
      </c>
      <c r="J102" s="3" t="s">
        <v>112</v>
      </c>
      <c r="K102" s="3" t="s">
        <v>215</v>
      </c>
      <c r="L102" s="3" t="s">
        <v>135</v>
      </c>
      <c r="M102" s="3" t="s">
        <v>30</v>
      </c>
      <c r="N102" s="3" t="s">
        <v>53</v>
      </c>
      <c r="O102" s="3" t="s">
        <v>37</v>
      </c>
      <c r="P102" s="3" t="s">
        <v>27</v>
      </c>
      <c r="Q102" s="3" t="s">
        <v>333</v>
      </c>
      <c r="R102" s="3" t="s">
        <v>346</v>
      </c>
      <c r="S102" s="3" t="s">
        <v>347</v>
      </c>
      <c r="T102" s="3" t="s">
        <v>123</v>
      </c>
      <c r="U102" s="3" t="s">
        <v>123</v>
      </c>
      <c r="V102" s="3" t="s">
        <v>123</v>
      </c>
      <c r="W102" s="3" t="s">
        <v>123</v>
      </c>
      <c r="X102" s="3" t="s">
        <v>123</v>
      </c>
      <c r="Y102" s="3" t="s">
        <v>52</v>
      </c>
      <c r="Z102" s="3">
        <v>39828</v>
      </c>
      <c r="AA102" s="3" t="s">
        <v>36</v>
      </c>
      <c r="AB102" s="3">
        <v>2711139700</v>
      </c>
      <c r="AC102" s="33">
        <v>13456.8</v>
      </c>
      <c r="AD102" s="33">
        <v>12744.8</v>
      </c>
      <c r="AE102" s="33">
        <v>12764.93</v>
      </c>
    </row>
  </sheetData>
  <autoFilter ref="A1:AF102" xr:uid="{F9145298-B207-42E8-B273-A1E67CE2249A}">
    <sortState xmlns:xlrd2="http://schemas.microsoft.com/office/spreadsheetml/2017/richdata2" ref="A2:AF102">
      <sortCondition ref="A2:A102"/>
    </sortState>
  </autoFilter>
  <sortState xmlns:xlrd2="http://schemas.microsoft.com/office/spreadsheetml/2017/richdata2" ref="A2:AF102">
    <sortCondition ref="Q2:Q102"/>
  </sortState>
  <pageMargins left="0.5" right="0.5" top="1" bottom="1" header="0.5" footer="0.5"/>
  <pageSetup paperSize="9" orientation="portrait" useFirstPageNumber="1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Лист2</vt:lpstr>
      <vt:lpstr>Лист3</vt:lpstr>
      <vt:lpstr>ссылки</vt:lpstr>
      <vt:lpstr>БАЗА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Автор</dc:creator>
  <cp:lastModifiedBy>79200</cp:lastModifiedBy>
  <cp:revision>0</cp:revision>
  <dcterms:created xsi:type="dcterms:W3CDTF">2020-12-21T14:32:37Z</dcterms:created>
  <dcterms:modified xsi:type="dcterms:W3CDTF">2021-06-30T14:52:14Z</dcterms:modified>
</cp:coreProperties>
</file>