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2805A5F4-0809-4598-91A3-92CD756832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База" sheetId="1" r:id="rId1"/>
  </sheets>
  <externalReferences>
    <externalReference r:id="rId2"/>
  </externalReferences>
  <definedNames>
    <definedName name="_xlnm._FilterDatabase" localSheetId="0" hidden="1">База!$A$1:$AD$113</definedName>
  </definedNames>
  <calcPr calcId="191029"/>
</workbook>
</file>

<file path=xl/calcChain.xml><?xml version="1.0" encoding="utf-8"?>
<calcChain xmlns="http://schemas.openxmlformats.org/spreadsheetml/2006/main">
  <c r="N113" i="1" l="1"/>
  <c r="N110" i="1"/>
  <c r="N109" i="1"/>
  <c r="R113" i="1" l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 l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 l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<sst xmlns="http://schemas.openxmlformats.org/spreadsheetml/2006/main" count="1873" uniqueCount="372">
  <si>
    <t>№</t>
  </si>
  <si>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</si>
  <si>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</si>
  <si>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</si>
  <si>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</si>
  <si>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</si>
  <si>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</si>
  <si>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</si>
  <si>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</si>
  <si>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</si>
  <si>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G17B (Страна назначения)</t>
  </si>
  <si>
    <t>G202 (Условия поставки)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</si>
  <si>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</si>
  <si>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</si>
  <si>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</si>
  <si>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</si>
  <si>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</si>
  <si>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</si>
  <si>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</si>
  <si>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РОССИЯ</t>
  </si>
  <si>
    <t>CPT</t>
  </si>
  <si>
    <t>ИМ</t>
  </si>
  <si>
    <t>БЕЛЬГИЯ</t>
  </si>
  <si>
    <t>ТОВАРНЫЙ ЗНАК ОТСУТСТВУЕТ</t>
  </si>
  <si>
    <t>КИТАЙ</t>
  </si>
  <si>
    <t>CIF</t>
  </si>
  <si>
    <t>FCA</t>
  </si>
  <si>
    <t>DAP</t>
  </si>
  <si>
    <t>ОТСУТСТВУЕТ</t>
  </si>
  <si>
    <t>CFR</t>
  </si>
  <si>
    <t>CIP</t>
  </si>
  <si>
    <t>FOB</t>
  </si>
  <si>
    <t>EXW</t>
  </si>
  <si>
    <t>КОРЕЯ ЮЖНАЯ</t>
  </si>
  <si>
    <t>ОТСУТСТВЕТ</t>
  </si>
  <si>
    <t>ОТСУТСТВУЕТ,</t>
  </si>
  <si>
    <t>142432, МОСКОВСКАЯ ОБЛ.,НОГИНСКИЙ РАЙОН, Г.ЧЕРНОГОЛОВКА, БУЛЬВАР СПОРТИВНЫЙ, ДОМ</t>
  </si>
  <si>
    <t>ТОВАРНЫМ ЗНАКОМ НЕ ОБОЗНАЧЕН</t>
  </si>
  <si>
    <t>SIGMA-ALDRICH</t>
  </si>
  <si>
    <t>142432, МОСКОВСКАЯ ОБЛ.,НОГИНСКИЙ Р-ОН, Г.ЧЕРНОГОЛОВКА, Б-Р СПОРТИВНЫЙ,9</t>
  </si>
  <si>
    <t>125047, , Г.МОСКВА, ПЕР.1-Й ТВЕРСКОЙ-ЯМСКОЙ, Д.18</t>
  </si>
  <si>
    <t>10714040/160114/0001582</t>
  </si>
  <si>
    <t>TRUECHEM INTERNATIONAL CO., LTD</t>
  </si>
  <si>
    <t>210029 NANJING HANZHONG RD D 23 RD FLOOR GOLDEN EAGLE INTERNATIONAL PLAZA 89</t>
  </si>
  <si>
    <t>141300, МОСКОВСКАЯ ОБЛ., Г.СЕРГИЕВ ПОСАД, ПОЖАРНЫЙ ПЕР., Д.3А</t>
  </si>
  <si>
    <t>ГЛИФОСАТ 62% ИЗОПРОПИЛАМИНН, ИСПОЛЬЗУЕТСЯ КАК СЫРЬЕ ДЛЯ ПРОИЗВОДСТВА ГЕРБИЦИДОВ СРЕДСТВ ЗАЩИТЫ РАСТЕНИЙ, НЕ ЯВЛЯЕТСЯ ОТХОДАМИ ХИМ.ПРОМ.,НЕ ОТНОСИТСЯ К ЛЕКАРСТ. СРЕД, CAS RN [38641-94-0],УВАКОВАН В БОЧКИ НЕ ПРИГОДНЫЕ ДЛЯ ДАЛЬНЕЙШЕГО ИСПОЛЬЗОВАНИЯ. ВСЕ</t>
  </si>
  <si>
    <t>TRUSTCHEM CO.LTD, ТОВАРНЫМ ЗНАКОМ НЕ ОБОЗНАЧЕН</t>
  </si>
  <si>
    <t>10209080/210114/0000123</t>
  </si>
  <si>
    <t>AMSTER TRADING LIMITED</t>
  </si>
  <si>
    <t>WC2E 9HA LONDON, COVENT GARDEN BEDFORD STREET, 43</t>
  </si>
  <si>
    <t>193079, РОССИЯ, САНКТ-ПЕТЕРБУРГ, УЛ. НАРОДНАЯ, 27, ЛИТЕР А ПОМ 9-Н</t>
  </si>
  <si>
    <t>АММИАЧНАЯ СОЛЬ ГЛИФОСАТА (№ САS: 1071-83-6), ПРЕДСТАВЛЯЕТ СОБОЙ N-ФОСФОНОМЕТИЛ-ГЛИЦИН АММИАЧНАЯ СОЛЬ, ТЕХНИЧЕСКАЯ, 98%, В ВИДЕ ПОРОШКА БЕЗ ЗАПАХА, ЯВЛЯЕТСЯ СЫРЬЁМ И ПРЕДНАЗНАЧЕНА ДЛЯ ПРОИЗВОДСТВА СРЕДСТВ ЗАЩИТЫ РАСТЕНИЙ - ГЕРБИЦИДА `ТОТАЛ, ВР`, НЕ СО</t>
  </si>
  <si>
    <t>JIANGSU GOOD HARVEST - WEIEN AGROCHEMICAL CO., LTD., JIANGSU GOOD HARVEST</t>
  </si>
  <si>
    <t>JIANGSU GOOD HARVEST</t>
  </si>
  <si>
    <t>10408103/220114/0000061</t>
  </si>
  <si>
    <t>`SYNGENTA SUPPLY AG`</t>
  </si>
  <si>
    <t>БАЗЕЛЬ СН-4058</t>
  </si>
  <si>
    <t>613040, КИРОВСКАЯ ОБЛ., Г.КИРОВО-ЧЕПЕЦК, УЛ.ПРОИЗВОДСТВЕННАЯ,Д.6</t>
  </si>
  <si>
    <t>ГЛИФОСАТ ТЕХНИЧЕСКИЙ-N-ФОСФОНОМЕТИЛГЛИЦИН, КАС № 1071-83-6, МОЛЕКУЛЯРНАЯ ФОРМУЛА: С3Н8NO5P. ПРЕДСТАВЛЯЕТ СОБОЙ КРИСТАЛЛЫ БЕЛОВАТОГО ЦВЕТА С ЕДКИМ ЗАПАХОМ. ПРИМЕНЯЕТСЯ КАК ДЕЙСТВУЮЩЕЕ ВЕЩ-ВО ДЛЯ ПР-ВА ГЕРБИЦИДА `УРАГАН ФОРТЕ`.</t>
  </si>
  <si>
    <t>ЖИАНГХАН НАНТОНГ, ИЗОБРАЗИТЕЛЬНЫЙ ТОВАРНЫЙ ЗНАК.</t>
  </si>
  <si>
    <t>ИЗОБРАЗИТЕЛЬНЫЙ ТОВАРНЫЙ ЗНАК.</t>
  </si>
  <si>
    <t>10408103/220114/0000062</t>
  </si>
  <si>
    <t>10408103/220114/0000063</t>
  </si>
  <si>
    <t>SICHUAN LESHAN FUHUA TONGDA AGRO-CHEMICAL TECHNOLOGY CO.,LTD</t>
  </si>
  <si>
    <t>JIANGSU</t>
  </si>
  <si>
    <t>SIGMA-ALDRICH INTERNATIONAL GMBH</t>
  </si>
  <si>
    <t>ИЗОБРАЗИТЕЛЬНЫЙ ТОВАРНЫЙ ЗНАК</t>
  </si>
  <si>
    <t>4058 БАЗЕЛЬ ШВАРЦВАЛЬДАЛЛЕЕ, 215</t>
  </si>
  <si>
    <t>ЖИАНГХАН НАНТОНГ, ТОВАРНЫЙ ЗНАК ОТСУТСТВУЕТ</t>
  </si>
  <si>
    <t>JIANGSU GOOD HARVEST-WEIEN AGROCHEMICAL CO.,LTD</t>
  </si>
  <si>
    <t>226221 JIANGSU QIDONG CITY LAOGANG</t>
  </si>
  <si>
    <t>ГЛИФОСАТ ТЕХНИЧЕСКИЙ-N-ФОСФОНОМЕТИЛГЛИЦИН, КАС № 1071-83-6, МОЛЕКУЛЯРНАЯ ФОРМУЛА: С3Н8NO5P. ПРЕДСТАВЛЯЕТ СОБОЙ ТВЕРДЫЕ ЧАСТИЦЫ БЕЛОГО ЦВЕТА БЕЗ ЗАПАХА. ПРИМЕНЯЕТСЯ КАК ДЕЙСТВУЮЩЕЕ ВЕЩ-ВО ДЛЯ ПР-ВА ГЕРБИЦИДА `УРАГАН ФОРТЕ`.</t>
  </si>
  <si>
    <t>10408103/010414/0000500</t>
  </si>
  <si>
    <t>10408103/010414/0000499</t>
  </si>
  <si>
    <t>10408103/030414/0000521</t>
  </si>
  <si>
    <t>ZHEJIANG JINFANDA BIOCHEMICAL CO.,LTD</t>
  </si>
  <si>
    <t>`SHANGHAI AGROCHINA CHEMICAL CO.,LTD`</t>
  </si>
  <si>
    <t>1507-1607 SHANGHAI NO.58 CHANGLIU RD.</t>
  </si>
  <si>
    <t>TRUECHEM INTERNATIONAL CO.,LTD</t>
  </si>
  <si>
    <t>РАЗНЫЕ</t>
  </si>
  <si>
    <t>SIGMA-ALDRICH CORP.</t>
  </si>
  <si>
    <t>MONSANTO EUROPE NV</t>
  </si>
  <si>
    <t>НАНТОНГ ЖИАНГХАН АГРО КЕМИКАЛС КО., ЛТД</t>
  </si>
  <si>
    <t>MONSANTO</t>
  </si>
  <si>
    <t>613048, КИРОВСКАЯ ОБЛ., КИРОВО-ЧЕПЕЦК, УЛ. ПРОИЗВОДСТВЕННАЯ, Д. 6</t>
  </si>
  <si>
    <t>613040, КИРОВСКАЯ, Г.КИРОВО-ЧЕПЕЦК, УЛ.ПРОИЗВОДСТВЕННАЯ Д.6</t>
  </si>
  <si>
    <t>632383, НОВОСИБИРСКАЯ ОБЛАСТЬ, Г. КУЙБЫШЕВ, УЛ. САДОВОЕ КОЛЬЦО, ДОМ 1</t>
  </si>
  <si>
    <t>SIGMA-ALDRICH CO. LLC</t>
  </si>
  <si>
    <t>TRUECHEM INTERNATIONAL COMPANY LIMITED</t>
  </si>
  <si>
    <t>NANTONG JIANGSHAN AGROCHEMICAL &amp; CHEMICALS LIMITED LIABILITY CO.</t>
  </si>
  <si>
    <t>SHANGHAI AGROCHINA CHEMICAL CO.,LTD</t>
  </si>
  <si>
    <t>10702030/060715/0041596</t>
  </si>
  <si>
    <t>ГЛИФОСАТ 95% (C3H8NO5P), CAS № 1071-83-6, (ИЗОПРОПИЛАМИННАЯ СОЛЬ) ИСПОЛЬЗУЕТСЯ КАК СЫРЬЕ ДЛЯ ПРОИЗВОДСТВА СРЕДСТВСОСТОЯНИЕ,-,КРИСТАЛЛИЧЕСКИЙ,ПОРОШОК ЗАЩИТЫ,РАСТЕНИЙ,-,ПЕСТИЦИДА,`ТОТАЛ`,,УПАКОВАН,В,МЕШКИ,ПО,25,КГ,НЕ,СОДЕРЖИТ,НАРКОТИЧЕСКИХ,ПСИХОТРОПНЫХ,СИЛЬНОДЕЙСТВУЮЩИХ,И,ЯДОВИТЫХ,СРЕДСТВ,НЕ,ЯВЛЯЕТСЯ,ОПАСНЫМИ,ОТХОДАМИ,НЕ,ИСПОЛЬЗУЕТСЯ,ДЛЯ,СОЗДАНИЯ,ХИМИЧЕСКОГО,ОРУЖИЯ,НЕ,ДЛЯ,СУБСТАНЦИИ,АГРЕГАТНОЕ</t>
  </si>
  <si>
    <t>10408120/060715/0001938</t>
  </si>
  <si>
    <t>ZHEJIANG JINFANDA BIOCHEMICAL CO,LTD</t>
  </si>
  <si>
    <t>310006 ZHEJIANG PROVINCE TONGLU NO.205,YINGCHUN RD.S</t>
  </si>
  <si>
    <t>ИПА СОЛЬ ГЛИФОСАТА, ИЗОПРОПИЛАМИННАЯ СОЛЬ ГЛИФОСАТА,62 %,ОРГАНИЧЕСКОЕ СОЕДИНЕНИЕ,ИЗОПРОПИЛАМИННАЯ СОЛЬ N-(ФОСФОНОМЕТИЛ) ГЛИЦИНА,БЕСЦВЕТНАЯ ЖИДКОСТЬ,СЫРЬЕ ДЛЯ ПРОИЗВОДСТВА ХИМ.СРЕДСТВ ЗАЩИТЫ РАСТЕНИЙ, CAS № 38641-94-0,ПАРТИЯ,20150427,,ИЗГОТОВЛЕНИЕ:,АПРЕЛЬ,2015,ГОДА,СРОК,ХРАНЕНИЯ,2,ГОДА,,НЕ,ДЛЯ,ПРИМЕНЕНИЯ,В,ВЕТЕРИНАРИИ,,НЕ,ЯВЛЯЕТСЯ,НАРКОТИЧЕСКИМ,СИЛЬНОДЕЙСТВУЮЩИМ,И,ЯДОВИТЫМ,ВЕЩЕСТВОМ.</t>
  </si>
  <si>
    <t>10408120/070715/0001946</t>
  </si>
  <si>
    <t>ИПА СОЛЬ ГЛИФОСАТА, ИЗОПРОПИЛАМИННАЯ СОЛЬ ГЛИФОСАТА,62 %,ОРГАНИЧЕСКОЕ СОЕДИНЕНИЕ,ИЗОПРОПИЛАМИННАЯ СОЛЬ N-(ФОСФОНОМЕТИЛ) ГЛИЦИНА, БЕСЦВЕТНАЯ ЖИДКОСТЬ, СЫРЬЕ ДЛЯ ПРОИЗВОДСТВА ХИМ.СРЕДСТВ ЗАЩИТЫ РАСТЕНИЙ, CAS № 38641-94-0,ПАРТИЯ 20150507,ИЗГОТОВЛЕНИЕ:МАЙ,2015,ГОДА,,СРОК,ХРАНЕНИЯ,2,ГОДА,НЕ,ДЛЯ,ПРИМЕНЕНИЯ,В,ВЕТЕРИНАРИИ,,НЕ,ЯВЛЯЕТСЯ,НАРКОТИЧЕСКИМ,СИЛЬНОДЕЙСТВУЮЩИМ,И,ЯДОВИТЫМ,ВЕЩЕСТВОМ.</t>
  </si>
  <si>
    <t>10408120/070715/0001944</t>
  </si>
  <si>
    <t>10408120/070715/0001953</t>
  </si>
  <si>
    <t>ИПА СОЛЬ ГЛИФОСАТА, ИЗОПРОПИЛАМИННАЯ СОЛЬ ГЛИФОСАТА,62 %,ОРГАНИЧЕСКОЕ СОЕДИНЕНИЕ,ИЗОПРОПИЛАМИННАЯ СОЛЬ N-(ФОСФОНОМЕТИЛ) ГЛИЦИНА,БЕСЦВЕТНАЯ ЖИДКОСТЬ,СЫРЬЕ ДЛЯ ПРОИЗВОДСТВА ХИМ.СРЕДСТВ ЗАЩИТЫ РАСТЕНИЙ, CAS № 38641-94-0,ПАРТИЯ,20150510,,ИЗГОТОВЛЕНИЕ:,МАЙ,2015,ГОДА,СРОК,ХРАНЕНИЯ,2,ГОДА,,НЕ,ДЛЯ,ПРИМЕНЕНИЯ,В,ВЕТЕРИНАРИИ,,НЕ,ЯВЛЯЕТСЯ,НАРКОТИЧЕСКИМ,СИЛЬНОДЕЙСТВУЮЩИМ,И,ЯДОВИТЫМ,ВЕЩЕСТВОМ.</t>
  </si>
  <si>
    <t>10408103/170715/0000932</t>
  </si>
  <si>
    <t>МОНСАНТО ЕВРОПА С.А. ДЛЯ МОНСАНТО ИНТЕРНЕШНЛ САРЛ</t>
  </si>
  <si>
    <t>2040 АНТВЕРПЕН ХАВЕН 627, ШЕЛДЕЛАН 460</t>
  </si>
  <si>
    <t>ГЛИФОСАТ КИСЛОТЫ 84% ТЕХНИЧЕСКИЙ - N-ФОСФОНОМЕТИЛГЛИЦИН, КАС№ 1071-83-6, МОЛЕКУЛЯРНАЯ ФОРМУЛА: С3Н8NО5Р. ПРЕДСТАВЛЯЕТ СОБОЙ ТВЁРДЫЕ ЧАСТИЦЫ БЕЛОГО ЦВЕТА БЕЗ ЗАПАХА. ПРИМЕНЯЕТСЯ КАК ДЕЙСТВУЮЩЕЕ ВЕЩЕСТВО ДЛЯ ПР-ВА ГЕРБИЦИДА `ГЛИФОР ВР`. ТАРА НЕПАРТИЯ,№ANG30241TO-17000,КГ,ИЗГ.10.07.15,ГОДЕН,ДО,10.07.17,№,№ANG30243TO-3000,КГ,ИЗГ.13.07.15,ГОДЕН,ДО,13.07.17 ЯВЛЯЕТСЯ,МНОГООБОРОТНОЙ</t>
  </si>
  <si>
    <t>МОНСАНТО ЕВРОПА С.А.</t>
  </si>
  <si>
    <t>TRUECHEM INTERNATIONAL CO.,LTD.</t>
  </si>
  <si>
    <t>141313, МОСКОВСКАЯ ОБЛ., Г.СЕРГИЕВ ПОСАД, УЛ.АКАДЕМИКА СИЛИНА 7</t>
  </si>
  <si>
    <t>JADESHEEN CHEMICAL CO., LTD</t>
  </si>
  <si>
    <t>НАНТОНГ ЖИАНГХАН АГРО КЕМИКАЛС ЭНД КЕМИКАЛС КО., ЛТД</t>
  </si>
  <si>
    <t>NANTONG JIANGSHAN AGROCHEMICAL&amp;CHEMICALS LIMITED LIABILITY CO.</t>
  </si>
  <si>
    <t>SHANGHAI AGROCHINA</t>
  </si>
  <si>
    <t>10609050/090616/0010008</t>
  </si>
  <si>
    <t>ЧЖЕЦЗЯН ЦЗИНЬФАНЬДА БИОКЕМИКАЛ КО.,ЛТД</t>
  </si>
  <si>
    <t>ИПА СОЛЬ ГЛИФОСАТА, ИЗОПРОПИЛАМИННАЯ СОЛЬ ГЛИФОСАТА,62 %,ОРГАНИЧЕСКОЕ СОЕДИНЕНИЕ,ИЗОПРОПИЛАМИННАЯ СОЛЬ N-(ФОСФОНОМЕТИЛ) ГЛИЦИНА,БЕСЦВЕТНАЯ ЖИДКОСТЬ,СЫРЬЕ ДЛЯ ПРОИЗ-ВА ХИМ.СР-В ЗАЩИТЫ РАСТЕНИЙ,CAS №38641-94-0,:, 0 ПАРТИИ:20160410,20160416,ИЗГ.АПРЕЛЬ 2016 ГОДА,СРОК ХРАНЕНИЯ 2 ГОДА,НЕ ДЛЯ ПРИМЕНЕНИЯ В ВЕТЕРИНАРИИ,НЕ ЯВЛЯЕТСЯ НАРКОТИЧЕСКИМ,СИЛЬНОДЕЙСТВУЮЩИМ И ЯДОВИТЫМ ВЕЩЕСТВОМ.</t>
  </si>
  <si>
    <t>310051 ZHEJIANG HANGZHOU 7/F HAIYUE MANSION, NO.788, DANFENG RO., BINJIANG</t>
  </si>
  <si>
    <t>ZHEJIANG JINFANDA BIOCHEMICAL CO., LTD</t>
  </si>
  <si>
    <t>10408120/090616/0001986</t>
  </si>
  <si>
    <t>ИПА СОЛЬ ГЛИФОСАТА, ИЗОПРОПИЛАМИННАЯ СОЛЬ ГЛИФОСАТА,62 %,ОРГАНИЧЕСКОЕ СОЕДИНЕНИЕ,ИЗОПРОПИЛАМИННАЯ СОЛЬ N-(ФОСФОНОМЕТИЛ) ГЛИЦИНА,БЕСЦВЕТНАЯ ЖИДКОСТЬ,СЫРЬЕ ДЛЯ ПРОИЗВОДСТВА ХИМ.СРЕДСТВ ЗАЩИТЫ РАСТЕНИЙ,CAS №38641-94-0,ПАРТИИ:20160410,20160416,ИЗГ.АПРЕЛЬ 2016 ГОДА,СРОК ХРАНЕНИЯ 2 ГОДА,НЕ ДЛЯ ПРИМЕНЕНИЯ В ВЕТЕРИНАРИИ,НЕ ЯВЛЯЕТСЯ НАРКОТИЧЕСКИМ,СИЛЬНОДЕЙСТВУЮЩИМ И ЯДОВИТЫМ ВЕЩЕСТВОМ. :, 0</t>
  </si>
  <si>
    <t>10408120/090616/0001954</t>
  </si>
  <si>
    <t>ИПА СОЛЬ ГЛИФОСАТА, ИЗОПРОПИЛАМИННАЯ СОЛЬ ГЛИФОСАТА,62 %,ОРГАНИЧЕСКОЕ СОЕДИНЕНИЕ,ИЗОПРОПИЛАМИННАЯ СОЛЬ N-(ФОСФОНОМЕТИЛ) ГЛИЦИНА,БЕСЦВЕТНАЯ ЖИДКОСТЬ,СЫРЬЕ ДЛЯ ПРОИЗВОДСТВА ХИМ.СРЕДСТВ ЗАЩИТЫ РАСТЕНИЙ,CAS №38641-94-0,:, 0 ПАРТИИ:20160410,ИЗГ.АПРЕЛЬ 2016 ГОДА,СРОК ХРАНЕНИЯ 2 ГОДА,НЕ ДЛЯ ПРИМЕНЕНИЯ В ВЕТЕРИНАРИИ, НЕ ЯВЛЯЕТСЯ НАРКОТИЧЕСКИМ,СИЛЬНОДЕЙСТВУЮЩИМ И ЯДОВИТЫМ ВЕЩЕСТВОМ.</t>
  </si>
  <si>
    <t>10408120/090616/0001957</t>
  </si>
  <si>
    <t>10408120/090616/0001948</t>
  </si>
  <si>
    <t>ИПА СОЛЬ ГЛИФОСАТА, ИЗОПРОПИЛАМИННАЯ СОЛЬ ГЛИФОСАТА,62 %,ОРГАНИЧЕСКОЕ СОЕДИНЕНИЕ,ИЗОПРОПИЛАМИННАЯ СОЛЬ N-(ФОСФОНОМЕТИЛ) ГЛИЦИНА,БЕСЦВЕТНАЯ ЖИДКОСТЬ,СЫРЬЕ ДЛЯ ПРОИЗВОДСТВА ХИМ.СРЕДСТВ ЗАЩИТЫ РАСТЕНИЙ,CAS №38641-94-0,:, 0 ПАРТИЯ:20160416,ИЗГ.АПРЕЛЬ 2016 ГОДА,СРОК ХРАНЕНИЯ 2 ГОДА,НЕ ДЛЯ ПРИМЕНЕНИЯ В ВЕТЕРИНАРИИ, НЕ ЯВЛЯЕТСЯ НАРКОТИЧЕСКИМ,СИЛЬНОДЕЙСТВУЮЩИМ И ЯДОВИТЫМ ВЕЩЕСТВОМ.</t>
  </si>
  <si>
    <t>10408120/090616/0001964</t>
  </si>
  <si>
    <t>SICHUAN LESHAN FUHUA TONGDA AGROCHEMICAL TECHNOLOGY CO.,LTD</t>
  </si>
  <si>
    <t>ИПА СОЛЬ ГЛИФОСАТА, ИЗОПРОПИЛАМИННАЯ СОЛЬ ГЛИФОСАТА,62 %,ОРГАНИЧЕСКОЕ СОЕДИНЕНИЕ,ИЗОПРОПИЛАМИННАЯ СОЛЬ N-(ФОСФОНОМЕТИЛ) ГЛИЦИНА,БЕСЦВЕТНАЯ ЖИДКОСТЬ,СЫРЬЕ ДЛЯ ПРОИЗВОДСТВА ХИМ.СРЕДСТВ ЗАЩИТЫ РАСТЕНИЙ,CAS № 38641-94-0,ПАРТИЯ 20160310, ИЗГОТОВЛЕНИЕ: МАРТ 2016 ГОДА,СРОК ХРАНЕНИЯ 2 ГОДА, НЕ ДЛЯ ПРИМЕНЕНИЯ В ВЕТЕРИНАРИИ, НЕ ЯВЛЯЕТСЯ НАРКОТИЧЕСКИМ, СИЛЬНОДЕЙСТВУЮЩИМ И ЯДОВИТЫМ ВЕЩЕСТВОМ. :, 0</t>
  </si>
  <si>
    <t xml:space="preserve"> LESHAN,SICHUAN QIAOGOU TOWN WUTONGQIAO DISTRICT</t>
  </si>
  <si>
    <t>10408120/080616/0001915</t>
  </si>
  <si>
    <t>ИПА СОЛЬ ГЛИФОСАТА, ИЗОПРОПИЛАМИННАЯ СОЛЬ ГЛИФОСАТА,62 %,ОРГАНИЧЕСКОЕ СОЕДИНЕНИЕ,ИЗОПРОПИЛАМИННАЯ СОЛЬ N-(ФОСФОНОМЕТИЛ) ГЛИЦИНА,БЕСЦВЕТНАЯ ЖИДКОСТЬ,СЫРЬЕ ДЛЯ ПРОИЗВОДСТВА ХИМ.СРЕДСТВ ЗАЩИТЫ РАСТЕНИЙ,CAS №38641-94-0,ПАРТИЯ:20160410,ИЗГ.АПРЕЛЬ 2016 ГОДА,СРОК ХРАНЕНИЯ 2 ГОДА,НЕ ДЛЯ ПРИМЕНЕНИЯ В ВЕТЕРИНАРИИ, НЕ ЯВЛЯЕТСЯ НАРКОТИЧЕСКИМ,СИЛЬНОДЕЙСТВУЮЩИМ И ЯДОВИТЫМ ВЕЩЕСТВОМ. :, 0</t>
  </si>
  <si>
    <t>10408120/080616/0001931</t>
  </si>
  <si>
    <t>ИПА СОЛЬ ГЛИФОСАТА, ИЗОПРОПИЛАМИННАЯ СОЛЬ ГЛИФОСАТА,62 %,ОРГАНИЧЕСКОЕ СОЕДИНЕНИЕ,ИЗОПРОПИЛАМИННАЯ СОЛЬ N-(ФОСФОНОМЕТИЛ) ГЛИЦИНА,БЕСЦВЕТНАЯ ЖИДКОСТЬ,СЫРЬЕ ДЛЯ ПРОИЗВОДСТВА ХИМ.СРЕДСТВ ЗАЩИТЫ РАСТЕНИЙ,CAS № 38641-94-0,ПАРТИЯ 20160317, ИЗГОТОВЛЕНИЕ: МАРТ 2016 ГОДА,СРОК ХРАНЕНИЯ 2 ГОДА, НЕ ДЛЯ ПРИМЕНЕНИЯ В ВЕТЕРИНАРИИ, НЕ ЯВЛЯЕТСЯ НАРКОТИЧЕСКИМ, СИЛЬНОДЕЙСТВУЮЩИМ И ЯДОВИТЫМ ВЕЩЕСТВОМ. :, 0</t>
  </si>
  <si>
    <t>10408120/080616/0001920</t>
  </si>
  <si>
    <t>ИПА СОЛЬ ГЛИФОСАТА, ИЗОПРОПИЛАМИННАЯ СОЛЬ ГЛИФОСАТА,62 %,ОРГАНИЧЕСКОЕ СОЕДИНЕНИЕ,ИЗОПРОПИЛАМИННАЯ СОЛЬ N-(ФОСФОНОМЕТИЛ) ГЛИЦИНА,БЕСЦВЕТНАЯ ЖИДКОСТЬ,СЫРЬЕ ДЛЯ ПРОИЗВОДСТВА ХИМ.СРЕДСТВ ЗАЩИТЫ РАСТЕНИЙ,CAS №38641-94-0,ПАРТИЯ:20160416,ИЗГ.АПРЕЛЬ 2016 ГОДА,СРОК ХРАНЕНИЯ 2 ГОДА,НЕ ДЛЯ ПРИМЕНЕНИЯ В ВЕТЕРИНАРИИ, НЕ ЯВЛЯЕТСЯ НАРКОТИЧЕСКИМ,СИЛЬНОДЕЙСТВУЮЩИМ И ЯДОВИТЫМ ВЕЩЕСТВОМ. :, 0</t>
  </si>
  <si>
    <t>10408120/080616/0001944</t>
  </si>
  <si>
    <t>ИПА СОЛЬ ГЛИФОСАТА, ИЗОПРОПИЛАМИННАЯ СОЛЬ ГЛИФОСАТА,62 %,ОРГАНИЧЕСКОЕ СОЕДИНЕНИЕ,ИЗОПРОПИЛАМИННАЯ СОЛЬ N-(ФОСФОНОМЕТИЛ) ГЛИЦИНА,БЕСЦВЕТНАЯ ЖИДКОСТЬ,СЫРЬЕ ДЛЯ ПРОИЗВОДСТВА ХИМ.СРЕДСТВ ЗАЩИТЫ РАСТЕНИЙ,CAS № 38641-94-0,:, 0 ПАРТИИ 20160315, 20160317, ИЗГОТОВЛЕНИЕ: МАРТ 2016 ГОДА,СРОК ХРАНЕНИЯ 2 ГОДА, НЕ ДЛЯ ПРИМЕНЕНИЯ В ВЕТЕРИНАРИИ, НЕ ЯВЛЯЕТСЯ НАРКОТИЧЕСКИМ, СИЛЬНОДЕЙСТВУЮЩИМ И ЯДОВИТЫМ ВЕЩЕСТВОМ.</t>
  </si>
  <si>
    <t>10408120/080616/0001917</t>
  </si>
  <si>
    <t>ИПА СОЛЬ ГЛИФОСАТА, ИЗОПРОПИЛАМИННАЯ СОЛЬ ГЛИФОСАТА,62 %,ОРГАНИЧЕСКОЕ СОЕДИНЕНИЕ,ИЗОПРОПИЛАМИННАЯ СОЛЬ N-(ФОСФОНОМЕТИЛ) ГЛИЦИНА,БЕСЦВЕТНАЯ ЖИДКОСТЬ,СЫРЬЕ ДЛЯ ПРОИЗВОДСТВА ХИМ.СРЕДСТВ ЗАЩИТЫ РАСТЕНИЙ,CAS №38641-94-0,:, 0 ПАРТИЯ:20160410,ИЗГ.АПРЕЛЬ 2016 ГОДА,СРОК ХРАНЕНИЯ 2 ГОДА,НЕ ДЛЯ ПРИМЕНЕНИЯ В ВЕТЕРИНАРИИ, НЕ ЯВЛЯЕТСЯ НАРКОТИЧЕСКИМ,СИЛЬНОДЕЙСТВУЮЩИМ И ЯДОВИТЫМ ВЕЩЕСТВОМ.</t>
  </si>
  <si>
    <t>10408120/080616/0001942</t>
  </si>
  <si>
    <t>ИПА СОЛЬ ГЛИФОСАТА, ИЗОПРОПИЛАМИННАЯ СОЛЬ ГЛИФОСАТА,62 %,ОРГАНИЧЕСКОЕ СОЕДИНЕНИЕ,ИЗОПРОПИЛАМИННАЯ СОЛЬ N-(ФОСФОНОМЕТИЛ) ГЛИЦИНА,БЕСЦВЕТНАЯ ЖИДКОСТЬ,СЫРЬЕ ДЛЯ ПРОИЗВОДСТВА ХИМ.СРЕДСТВ ЗАЩИТЫ РАСТЕНИЙ,CAS № 38641-94-0,ПАРТИИ 20160314,20160315,20160317,ИЗГОТОВЛЕНИЕ: МАРТ 2016 ГОДА,СРОК ХРАНЕНИЯ 2 ГОДА, НЕ ДЛЯ ПРИМЕНЕНИЯ В ВЕТЕРИНАРИИ, НЕ ЯВЛЯЕТСЯ НАРКОТИЧЕСКИМ, СИЛЬНОДЕЙСТВУЮЩИМ И ЯДОВИТЫМ ВЕЩЕСТВОМ. :, 0</t>
  </si>
  <si>
    <t>10408120/080616/0001918</t>
  </si>
  <si>
    <t>ИПА СОЛЬ ГЛИФОСАТА, ИЗОПРОПИЛАМИННАЯ СОЛЬ ГЛИФОСАТА,62 %,ОРГАНИЧЕСКОЕ СОЕДИНЕНИЕ,ИЗОПРОПИЛАМИННАЯ СОЛЬ N-(ФОСФОНОМЕТИЛ) ГЛИЦИНА,БЕСЦВЕТНАЯ ЖИДКОСТЬ,СЫРЬЕ ДЛЯ ПРОИЗВОДСТВА ХИМ.СРЕДСТВ ЗАЩИТЫ РАСТЕНИЙ,CAS № 38641-94-0,:, 0 ПАРТИЯ 20160315, ИЗГОТОВЛЕНИЕ: МАРТ 2016 ГОДА,СРОК ХРАНЕНИЯ 2 ГОДА, НЕ ДЛЯ ПРИМЕНЕНИЯ В ВЕТЕРИНАРИИ, НЕ ЯВЛЯЕТСЯ НАРКОТИЧЕСКИМ, СИЛЬНОДЕЙСТВУЮЩИМ И ЯДОВИТЫМ ВЕЩЕСТВОМ.</t>
  </si>
  <si>
    <t>10408120/070616/0001898</t>
  </si>
  <si>
    <t>TRUECHEM</t>
  </si>
  <si>
    <t>JADESHEEN CHEMICAL</t>
  </si>
  <si>
    <t>JADESHEEN CHEMICAL CO., LTD.</t>
  </si>
  <si>
    <t>Модели, артикулы ...</t>
  </si>
  <si>
    <t>DR. EHRENSTORFER</t>
  </si>
  <si>
    <t>НУРМИНЕН МАРИТИМЕ ЛАТВИА</t>
  </si>
  <si>
    <t>Россия (RU)</t>
  </si>
  <si>
    <t>7708204519</t>
  </si>
  <si>
    <t>107023, город Москва, улица Семёновская Б., дом 40 строение 13, эт 08 пом. 811</t>
  </si>
  <si>
    <t>5046001101</t>
  </si>
  <si>
    <t>0</t>
  </si>
  <si>
    <t>5050029646</t>
  </si>
  <si>
    <t>141101, Московская область, Щелковский район, город Щелково, Заводская улица, дом 2 корпус 142, комната 204</t>
  </si>
  <si>
    <t>4312128282</t>
  </si>
  <si>
    <t>5032244810</t>
  </si>
  <si>
    <t>7705255201</t>
  </si>
  <si>
    <t>СОЕДИНЕНИЯ ОРГАНО-НЕОРГАНИЧЕСКИЕ, ПРЕДНАЗНАЧЕННЫЕ ДЛЯ ПРОИЗВОДСТВА СРЕДСТВ ЗАЩИТЫ РАСТЕНИЙ (НЕ ДЛЯ ВЕТЕРИНАРИИ, НЕ ДЛЯ ФАРМАЦЕФТ. И МЕДИЦИНСКИХ ЦЕЛЕЙ) В МЕШКАХ ПО 600 КГ. ГЛИФОСАТ 95%ТЕХ КАС 1071-83-6ГЛИФОСАТ 95%ТЕХНИЧЕСКИЙ. ФОРМУЛА N-(ФОСФОНОМЕТИЛ)-ГЛИЦИН, МОДЕЛЬ ГЛИФОСАТ 95%ТЕХ., 68400 КГ</t>
  </si>
  <si>
    <t>Декларация</t>
  </si>
  <si>
    <t>Год</t>
  </si>
  <si>
    <t>TRUSTCHEM CO. LTD</t>
  </si>
  <si>
    <t>Производитель</t>
  </si>
  <si>
    <t>Производитель_ИТОГ</t>
  </si>
  <si>
    <t>Получатель</t>
  </si>
  <si>
    <t>210029, GOLDEN EAGLE INTERNATIONAL PLAZA, NANJING, 89 HANZHONG RD.</t>
  </si>
  <si>
    <t>05-092, LOMIANKI, KIELPIN, UL. OGRODOWA 27/29</t>
  </si>
  <si>
    <t>JIANGSU GOOD HARVEST-WEIEN AGROCHEMICAL CO.LTD</t>
  </si>
  <si>
    <t>115114, город Москва, Летниковская улица, дом 2 строение 3</t>
  </si>
  <si>
    <t>Изготовитель:  НАНТОНГ ЖИАНГХАН АГРО КЕМИКАЛС КО.,  ЛТД;  Товарный знак:  ТОВАРНЫЙ ЗНАК ОТСУТСТВУЕТ;  Количество:  16000 КГ</t>
  </si>
  <si>
    <t>Изготовитель:  НАНТОНГ ЖИАНГХАН АГРО КЕМИКАЛС ЭНД КЕМИКАЛС КО.,  ЛТД;  Товарный знак:  ТОВАРНЫЙ ЗНАК ОТСУТСТВУЕТ;  Количество:  16000 КГ</t>
  </si>
  <si>
    <t>NO 998,  JIANGSHAN ROAD,  JIANGSU,  NANTONG,  ECONOMIC AND TECHNOLOGICAL DEVELOPMENT ZONE</t>
  </si>
  <si>
    <t>10408100/221117/0017322</t>
  </si>
  <si>
    <t>10408100/221117/0017365</t>
  </si>
  <si>
    <t>10013150/111217/0023282</t>
  </si>
  <si>
    <t>MONSANTO EUROPE NV FOR MONSANTO INTERNATIONAL SARL</t>
  </si>
  <si>
    <t>CH MORGES SWITZERLAND 1110 RUE DES VIGNERONS 1A</t>
  </si>
  <si>
    <t>СОЕДИНЕНИЯ ОРГАНО-НЕОРГАНИЧЕСКИЕ - ГЛИФОСАТ КИСЛОТЫ 84%, ХИМИЧЕСКОЕ НАЗВАНИЕ N-(ФОСФОНОМЕТИЛ) ГЛИЦИН: СОЕДИНЕНИЯ ОРГАНО-НЕОРГАНИЧЕСКИЕ - ГЛИФОСАТ КИСЛОТЫ 84%, ХИМИЧЕСКОЕ НАЗВАНИЕ N-(ФОСФОНОМЕТИЛ) ГЛИЦИН, ХИМ. ФОРМУЛА C3H8N05P, КРИСТАЛИЧ. ПОРОШОК ОТ БЕЛОГО ДО СВЕТЛО-ЖЕЛТОГО ЦВЕТА CAS №1071-83-6, АРТ.10594668. ВЕЩЕСТВО ДЛЯ ПРОИЗВОДСТВА СРЕДСТВ ЗАЩИТЫ РАСТЕНИЙ. УПАКОВАНО В МЕШКИ ПО 1000 КГ. MONSANTO EUROPE NV ОТСУТСТВУЕТ ОТСУТСТВУЕТ 10594668 ОТСУТСТВУЕТ 20000</t>
  </si>
  <si>
    <t>10013150/151217/0024024</t>
  </si>
  <si>
    <t>10013150/181217/0024449</t>
  </si>
  <si>
    <t>10013150/181217/0024528</t>
  </si>
  <si>
    <t>10013150/201217/0024929</t>
  </si>
  <si>
    <t>СОЕДИНЕНИЯ ОРГАНО-НЕОРГАНИЧЕСКИЕ - ГЛИФОСАТ КИСЛОТЫ 84%, ХИМИЧЕСКОЕ НАЗВАНИЕ N-(ФОСФОНОМЕТИЛ) ГЛИЦИН: СОЕДИНЕНИЯ ОРГАНО-НЕОРГАНИЧЕСКИЕ - ГЛИФОСАТ КИСЛОТЫ 84%, ХИМИЧЕСКОЕ НАЗВАНИЕ N-(ФОСФОНОМЕТИЛ) ГЛИЦИН, ХИМ. ФОРМУЛА C3H8N05P, КРИСТАЛИЧ. ПОРОШОК ОТ БЕЛОГО ДО СВЕТЛО-ЖЕЛТОГО ЦВЕТА CAS №1071-83-6, АРТ.10594668. ВЕЩЕСТВО ДЛЯ ПРОИЗВОДСТВА СРЕДСТВ ЗАЩИТЫ РАСТЕНИЙ. УПАКОВАНО В МЕШКИ ПО 1000 КГ. MONSANTO EUROPE NV ОТСУТСТВУЕТ ОТСУТСТВУЕТ 10594668 ОТСУТСТВУЕТ 40000</t>
  </si>
  <si>
    <t>10013150/201217/0024936</t>
  </si>
  <si>
    <t>10013150/211217/0025212</t>
  </si>
  <si>
    <t>10013150/211217/0025216</t>
  </si>
  <si>
    <t>10702070/201217/0043941</t>
  </si>
  <si>
    <t>ГЛИФОСАТ 95% (ИЗОПРОПИЛАМИННАЯ СОЛЬ), ХИМИЧЕСКАЯ ФОРМУЛА: C3H8NO5P, CAS: 1071-83-6, ИСПОЛЬЗУЕТСЯ КАК СЫРЬЕ ДЛЯ ПРОИЗВОДСТВА СРЕДСТВ ЗАЩИТЫ РАСТЕНИЙ - ПЕСТИЦИДА ТОТАЛ. : АГРЕГАТНОЕ СОСТОЯНИЕ - КРИСТАЛЛИЧЕСКИЙ ПОРОШОК. УПАКОВАН В ПОЛИМЕРНЫЕ МЕШКИ: 300 МЕШКОВ ПО 550 КГ., И 1400 МЕШКОВ ПО 25 КГ. НЕ СОДЕРЖИТ НАРКОТИЧЕСКИХ, ПСИХОТРОПНЫХ, СИЛЬНОДЕЙСТВУЮЩИХ И ЯДОВИТЫХ СРЕДСТВ, НЕ ЯВЛЯЕТСЯ ОПАСНЫМИ ОТХОДАМИ, НЕ ИСПОЛЬЗУЕТСЯ ДЛЯ СОЗДАНИЯ ХИМИЧЕСКОГО ОРУЖИЯ, НЕ ДЛЯ ВЕТЕРИНАРИИ, НЕ ЗАРЕГИСТРИРОВАНО В КАЧЕСТВЕ ЛЕКАРСТВЕННОГО СРЕДСТВА И ФАРМАЦЕВТИЧЕСКОЙ СУБСТАНЦИИ JIANGSU GOOD HARVEST-WEIEN AGROCHEMICAL CO.,LTD JIANGSU 0</t>
  </si>
  <si>
    <t>JIANGSU GOOD HARVEST-WEIEN AGROCHEMICAL CO.  LTD</t>
  </si>
  <si>
    <t>142432, МОСКОВСКАЯ ОБЛАСТЬ, Г.ЧЕРНОГОЛОВКА, УЛ.ЦЕНТРАЛЬНАЯ, ДОМ 20А</t>
  </si>
  <si>
    <t>115054, , Г.МОСКВА, УЛ.ВАЛОВАЯ, Д.35, ЭТАЖ 6</t>
  </si>
  <si>
    <t>9470, , BUCHS, INDUSTRIESTRASSE 25</t>
  </si>
  <si>
    <t>107023, , Г.МОСКВА, УЛ.БОЛЬШАЯ СЕМЕНОВСКАЯ, Д.40,СТР.13,ЭТ.08, ПОМ.811</t>
  </si>
  <si>
    <t>210029, HANZHOU RD, , D 23RD FLOOR GOLDEN EAGLE ILTERNATIONAL RLAZA 89</t>
  </si>
  <si>
    <t>142432, МОСКОВСКАЯ ОБЛАСТЬ, Г.ЧЕРНОГОЛОВКА, УЛ.ЦЕНТРАЛЬНАЯ,ДОМ 20А</t>
  </si>
  <si>
    <t>107023, , Г.МОСКВА, УЛ.БОЛЬШАЯ СЕМЕНОВСКАЯ,Д.40,СТР.13,ЭТ.08,ПОМ.811</t>
  </si>
  <si>
    <t>2040, , ANTWERPEN, HAVEN 627, SCHELDELAAN 460</t>
  </si>
  <si>
    <t>2040, , ANTWERPEN BELGIE, HAVEN 627, SCHELDELAAN 460</t>
  </si>
  <si>
    <t>310051, HANGZHOU,ZHEJIANG, BINJIANG DISTRICT, 7/F,HAIYUE MANSION,NO.788,DANFENG</t>
  </si>
  <si>
    <t>СОЕДИНЕНИЯ ОРГАНО-НЕОРГАНИЧЕСКИЕ - ГЛИФОСАТ КИСЛОТЫ 84%, ХИМИЧЕСКОЕ НАЗВАНИЕ N-(ФОСФОНОМЕТИЛ) ГЛИЦИН: СОЕДИНЕНИЯ ОРГАНО-НЕОРГАНИЧЕСКИЕ - ГЛИФОСАТ КИСЛОТЫ 84%, ХИМИЧЕСКОЕ НАЗВАНИЕ N-(ФОСФОНОМЕТИЛ) ГЛИЦИН, ХИМ. ФОРМУЛА C3H8N05P, КРИСТАЛИЧ. ПОРОШОК ОТ БЕЛОГО ДО СВЕТЛО-ЖЕЛТОГО ЦВЕТА CAS №1071-83-6, АРТ.10594668. ВЕЩЕСТВО ДЛЯ ПРОИЗВОДСТВА СРЕДСТВ ЗАЩИТЫ РАСТЕНИЙ. УПАКОВАНО В МЕШКИ ПО 1000 КГ.</t>
  </si>
  <si>
    <t>141101, МОСКОВСКАЯ ОБЛАСТЬ, Г. ЩЕЛКОВО, УЛ. ЗАВОДСКАЯ, Д.2, КОР.142, КОМ.204</t>
  </si>
  <si>
    <t>ИПА СОЛЬ ГЛИФОСАТА,ИЗОПРОПИЛАМИННАЯ СОЛЬ ГЛИФОСАТА, 62 %,ОРГАНИЧЕСКОЕ СОЕДИНЕНИЕ,ИЗОПРОПИЛАМИННАЯ СОЛЬ N-(ФОСФОНОМЕТИЛ) ГЛИЦИНА,БЕСЦВЕТНАЯ ЖИДКОСТЬ,СЫРЬЕ ДЛЯ ПРОИЗВОДСТВА ХИМ.СРЕДСТВ ЗАЩИТЫ РАСТЕНИЙ,CAS №38641-94-0, ПАРТИЯ:20180320,ИЗГ.МАРТ 2018 ГОДА,СРОК ХРАНЕНИЯ 2 ГОДА,НЕ ДЛЯ ПРИМЕНЕНИЯ В ВЕТЕРИНАРИИ, НЕ ЯВЛЯЕТСЯ НАРКОТИЧЕСКИМ,СИЛЬНОДЕЙСТВУЮЩИМ И ЯДОВИТЫМ ВЕЩЕСТВОМ. :</t>
  </si>
  <si>
    <t>142432, МОСКОВСКАЯ ОБЛ., Г.ЧЕРНОГОЛОВКА, УЛ.ЦЕНТРАЛЬНАЯ, ДОМ 20А</t>
  </si>
  <si>
    <t>, , РИГА, ДУНТЕС 17А</t>
  </si>
  <si>
    <t>MONSANTO INTERNATIONAL SARL</t>
  </si>
  <si>
    <t>10408120/080618/0002468</t>
  </si>
  <si>
    <t>LV-1005, , РИГА, ДУНТЕС 17А</t>
  </si>
  <si>
    <t>ИПА СОЛЬ ГЛИФОСАТА,ИЗОПРОПИЛАМИННАЯ СОЛЬ ГЛИФОСАТА, 62 %,ОРГАНИЧЕСКОЕ СОЕДИНЕНИЕ,ИЗОПРОПИЛАМИННАЯ СОЛЬ N-(ФОСФОНОМЕТИЛ) ГЛИЦИНА,БЕСЦВЕТНАЯ ЖИДКОСТЬ,СЫРЬЕ ДЛЯ ПРОИЗВОДСТВА ХИМ.СРЕДСТВ ЗАЩИТЫ РАСТЕНИЙ,CAS №38641-94-0, ПАРТИЯ:AZD101310F,AZD171420A,AZD101310D,AZD121410A,AZD101310A,ИЗГ. АПРЕЛЬ 2018 ГОДА,СРОК ХРАНЕНИЯ 5 ЛЕТ, НЕ ДЛЯ ПРИМЕНЕНИЯ В ВЕТЕРИНАРИИ, НЕ ЯВЛЯЕТСЯ НАРКОТИЧЕСКИМ, СИЛЬНОДЕЙСТВУЮЩИМ И ЯДОВИТЫМ ВЕЩЕСТВОМ. :</t>
  </si>
  <si>
    <t>10702070/290618/0088719</t>
  </si>
  <si>
    <t>, SICHUAN PROVINCE, LESHAN CITY, WUTONGQIAO DISTRICT, QIAOGOU TOWN</t>
  </si>
  <si>
    <t>ГЛИФОСАТ 95% (ИЗОПРОПИЛАМИННАЯ СОЛЬ), ХИМИЧЕСКАЯ ФОРМУЛА: C3H8NO5P, CAS: 1071-83-6, ИСПОЛЬЗУЕТСЯ КАК СЫРЬЕ ДЛЯ ПРОИЗВОДСТВА СРЕДСТВ ЗАЩИТЫ РАСТЕНИЙ - ПЕСТИЦИДА `ТОТАЛ`. АГРЕГАТНОЕ СОСТОЯНИЕ - КРИСТАЛЛИЧЕСКИЙ ПОРОШОК. УПАКОВАН В ПОЛИМЕРНЫЕ МЕШКИ ПО 1000 КГ. НЕ СОДЕРЖИТ НАРКОТИЧЕСКИХ, ПСИХОТРОПНЫХ, СИЛЬНОДЕЙСТВУЮЩИХ И ЯДОВИТЫХ СРЕДСТВ, НЕ ЯВЛЯЕТСЯ ОПАСНЫМИ ОТХОДАМИ, НЕ ИСПОЛЬЗУЕТСЯ ДЛЯ СОЗДАНИЯ ХИМИЧЕСКОГО ОРУЖИЯ, НЕ ДЛЯ ВЕТЕРИНАРИИ, НЕ ЗАРЕГИСТРИРОВАНО В КАЧЕСТВЕ ЛЕКАРСТВЕННОГО СРЕДСТВА И ФАРМАЦЕВТИЧЕСКОЙ СУБСТАНЦИИ :</t>
  </si>
  <si>
    <t>SICHUAN</t>
  </si>
  <si>
    <t>10116070/280618/0020242</t>
  </si>
  <si>
    <t>UAB PREMUITA BY ORDER: AGROSCHUTZ GMBH,1220,VIENNA, HIRSCHSTETTNER STRASE 19, AUSTRIA</t>
  </si>
  <si>
    <t>, , VILNIUS, KIRTIMU 69</t>
  </si>
  <si>
    <t>108811, МОСКОВСКАЯ ОБЛАСТЬ, Г.МОСКВА, КИЕВСКОЕ Ш., 22-Й КМ, ДОМОВЛ.4, СТР.1, ОФ.</t>
  </si>
  <si>
    <t>ГЛИФОСАТ 95% ТЕХНИЧЕСКИЙ (N-ФОСФОНОМЕТИЛ-ГЛИЦИН), МОЛЕКУЛЯРНАЯ ФОРМУЛА C3H8NO5P-СЫРЬЕ ДЛЯ ПРОИЗВОДСТВА ГЕРБИЦИДА `АРИСТОКРАТ СУПЕР, ВР`, НЕ ИСПОЛЬЗУЕТСЯ В ВЕТЕРИНАРИИ,ФАРМАЦЕВТИКЕ. НЕ ДЛЯ РОЗНИЧНОЙ ПРОДАЖИ, БЕЗ СОДЕРЖАНИЯ ЭТИЛОВОГО СПИРТА.НОМЕР CAS 1 071-83-6. УПАКОВАН В 1 КОРОБКУ, СОДЕРЖАЩУЮ 1КГ ВЕЩЕСТВА, УПАКОВАННЫЙ В ПАКЕТ. ВЕС ТОВАРА С УПАКОВКОЙ 2КГ. :</t>
  </si>
  <si>
    <t>SHNGHAL E-TONG CHEMICAL CO., LTD</t>
  </si>
  <si>
    <t>10013110/290618/0030580</t>
  </si>
  <si>
    <t>10013110/290618/0030585</t>
  </si>
  <si>
    <t>10702070/130618/0078441</t>
  </si>
  <si>
    <t>10013110/280618/0030298</t>
  </si>
  <si>
    <t>10013110/280618/0030488</t>
  </si>
  <si>
    <t>10013110/280618/0030320</t>
  </si>
  <si>
    <t>10013110/280618/0030387</t>
  </si>
  <si>
    <t>10714040/080618/0016318</t>
  </si>
  <si>
    <t>СОЕДИНЕНИЯ ОРГАНО-НЕОРГАНИЧЕСКОЕ: ГЛИФОСАТ 95% ТЕХНИЧЕСКИЙ (СИНОНИМ: N-(ФОСФОНОМЕТИЛ)ГЛИЦИН ), ИСПОЛЬЗУЕТСЯ В КАЧЕСТВЕ СЫРЬЯ ПРИ ПРОИЗВОДСТВЕ ГЕРБИЦИДОВ СРЕДСТВ ЗАЩИТЫ РАСТЕНИЙ, НЕ ЯВЛЯЕТСЯ ОТХОДАМИ ХИМ.ПРОМ.,НЕ ОТНОСИТСЯ К ЛЕКАРСТ. СРЕД, CAS RN [107 1-83-6]. ВСЕГО 75000 КГ ВЕЩЕСТВА В 3000 МЕШКАХ. ДАТА ПРОИЗВОДСТВА 10.05.2018 Г. СРОК ГОДНОСТИ 2 ГОДА. :ГЛИФОСАТ 95% ТЕХНИЧЕСКИЙ. ПРЕДНАЗНАЧЕН ДЛЯ ИСПОЛЬЗОВАНИЯ В КАЧЕСТВЕ СЫРЬЯ ПРИ ПРОИЗВОДСТВЕ СРЕДСТВ ЗАЩИТЫ РАСТЕНИЙ.</t>
  </si>
  <si>
    <t>10408120/080618/0002472</t>
  </si>
  <si>
    <t>10408120/080618/0002483</t>
  </si>
  <si>
    <t>ИПА СОЛЬ ГЛИФОСАТА,ИЗОПРОПИЛАМИННАЯ СОЛЬ ГЛИФОСАТА, 62 %,ОРГАНИЧЕСКОЕ СОЕДИНЕНИЕ,ИЗОПРОПИЛАМИННАЯ СОЛЬ N-(ФОСФОНОМЕТИЛ) ГЛИЦИНА,БЕСЦВЕТНАЯ ЖИДКОСТЬ,СЫРЬЕ ДЛЯ ПРОИЗВОДСТВА ХИМ.СРЕДСТВ ЗАЩИТЫ РАСТЕНИЙ,CAS №38641-94-0, ПАРТИЯ:AZD191520B,AZD191520A,AZD101310A,AZD061310A,AZD101310F,ИЗГ. АПРЕЛЬ 2018 ГОДА,СРОК ХРАНЕНИЯ 5 ЛЕТ, НЕ ДЛЯ ПРИМЕНЕНИЯ В ВЕТЕРИНАРИИ, НЕ ЯВЛЯЕТСЯ НАРКОТИЧЕСКИМ,СИЛЬНОДЕЙСТВУЮЩИМ И ЯДОВИТЫМ ВЕЩЕСТВОМ. :</t>
  </si>
  <si>
    <t>10013110/180618/0028328</t>
  </si>
  <si>
    <t>10013110/180618/0028338</t>
  </si>
  <si>
    <t>10013110/260618/0030005</t>
  </si>
  <si>
    <t>СОЕДИНЕНИЯ ОРГАНО-НЕОРГАНИЧЕСКИЕ ДЛЯ ИСПОЛЬЗОВАНИЯ В КАЧЕСТВЕ ЛАБОРАТОРНЫХ РЕАКТИВОВ В НАУЧНЫХ ИССЛЕДОВАНИЯХ. НЕ ЯВЛЯЮТСЯ ЛЕКАРСТВЕННЫМИ СРЕДСТВАМИ И ФАРМАЦЕВТИЧЕСКИМИ СУБСТАНЦИЯМИ. НЕ ДЛЯ ВЕТЕРИНАРИИ. НЕ СОДЕРЖАТ ЭТИЛОВОГО СПИРТА: ГЛИФОСАТ (N-ФОСФОНОМЕТИЛ-ГЛИЦИН) (CAS № 1071-83-6), В УПАК. ПО 250МГ,</t>
  </si>
  <si>
    <t>10013110/020718/0030913</t>
  </si>
  <si>
    <t>10013110/020718/0030920</t>
  </si>
  <si>
    <t>10013110/020718/0030817</t>
  </si>
  <si>
    <t>BAYER AGRICULTURE BVBA FOR MONSANTO INTERNATIONAL SARL</t>
  </si>
  <si>
    <t>10408120/111018/0004634</t>
  </si>
  <si>
    <t>ИПА СОЛЬ ГЛИФОСАТА,ИЗОПРОПИЛАМИННАЯ СОЛЬ ГЛИФОСАТА, 62 %,ОРГАНИЧЕСКОЕ СОЕДИНЕНИЕ,ИЗОПРОПИЛАМИННАЯ СОЛЬ N-(ФОСФОНОМЕТИЛ) ГЛИЦИНА,БЕСЦВЕТНАЯ ЖИДКОСТЬ,СЫРЬЕ ДЛЯ ПРОИЗВОДСТВА ХИМ.СРЕДСТВ ЗАЩИТЫ РАСТЕНИЙ,CAS №38641-94-0, ПАРТИИ:20180729,20180809,ИЗГОТОВЛЕНИЕ ИЮЛЬ,АВГУСТ 2018 ГОДА,СРОК ХРАНЕНИЯ 2 ГОДА, НЕ ДЛЯ ПРИМЕНЕНИЯ В ВЕТЕРИНАРИИ, НЕ ЯВЛЯЕТСЯ НАРКОТИЧЕСКИМ,СИЛЬНОДЕЙСТВУЮЩИМ И ЯДОВИТЫМ ВЕЩЕСТВОМ. :</t>
  </si>
  <si>
    <t>10408120/101018/0004607</t>
  </si>
  <si>
    <t>ИПА СОЛЬ ГЛИФОСАТА,ИЗОПРОПИЛАМИННАЯ СОЛЬ ГЛИФОСАТА, 62 %,ОРГАНИЧЕСКОЕ СОЕДИНЕНИЕ,ИЗОПРОПИЛАМИННАЯ СОЛЬ N-(ФОСФОНОМЕТИЛ) ГЛИЦИНА,БЕСЦВЕТНАЯ ЖИДКОСТЬ,СЫРЬЕ ДЛЯ ПРОИЗВОДСТВА ХИМ.СРЕДСТВ ЗАЩИТЫ РАСТЕНИЙ,CAS №38641-94-0, ПАРТИИ:20180503,20180720,ИЗГОТОВЛЕНИЕ МАЙ, ИЮЛЬ 2018 ГОДА,СРОК ХРАНЕНИЯ 2 ГОДА, НЕ ДЛЯ ПРИМЕНЕНИЯ В ВЕТЕРИНАРИИ, НЕ ЯВЛЯЕТСЯ НАРКОТИЧЕСКИМ,СИЛЬНОДЕЙСТВУЮЩИМ И ЯДОВИТЫМ ВЕЩЕСТВОМ. :</t>
  </si>
  <si>
    <t>10408120/101018/0004614</t>
  </si>
  <si>
    <t>ИПА СОЛЬ ГЛИФОСАТА,ИЗОПРОПИЛАМИННАЯ СОЛЬ ГЛИФОСАТА, 62 %,ОРГАНИЧЕСКОЕ СОЕДИНЕНИЕ,ИЗОПРОПИЛАМИННАЯ СОЛЬ N-(ФОСФОНОМЕТИЛ) ГЛИЦИНА,БЕСЦВЕТНАЯ ЖИДКОСТЬ,СЫРЬЕ ДЛЯ ПРОИЗВОДСТВА ХИМ.СРЕДСТВ ЗАЩИТЫ РАСТЕНИЙ,CAS №38641-94-0, ПАРТИИ:20180720,20180503,ИЗГ.АПРЕЛЬ,МАЙ 2018 ГОДА,СРОК ХРАНЕНИЯ 2 ГОДА,НЕ ДЛЯ ПРИМЕНЕНИЯ В ВЕТЕРИНАРИИ,НЕ ЯВЛЯЕТСЯ НАРКОТИЧЕСКИМ,СИЛЬНОДЕЙСТВУЮЩИМ И ЯДОВИТЫМ ВЕЩЕСТВОМ. :</t>
  </si>
  <si>
    <t>10408120/121018/0004679</t>
  </si>
  <si>
    <t>ИПА СОЛЬ ГЛИФОСАТА,ИЗОПРОПИЛАМИННАЯ СОЛЬ ГЛИФОСАТА, 62 %,ОРГАНИЧЕСКОЕ СОЕДИНЕНИЕ,ИЗОПРОПИЛАМИННАЯ СОЛЬ N-(ФОСФОНОМЕТИЛ) ГЛИЦИНА,БЕСЦВЕТНАЯ ЖИДКОСТЬ,СЫРЬЕ ДЛЯ ПРОИЗВОДСТВА ХИМ.СРЕДСТВ ЗАЩИТЫ РАСТЕНИЙ,CAS №38641-94-0, ПАРТИЯ:20180809,20180729,20180720,ИЗГ.ИЮЛЬ,АВГУСТ 2018 ГОДА,СРОК ХРАНЕНИЯ 2 ГОДА,НЕ ДЛЯ ПРИМЕНЕНИЯ В ВЕТЕРИНАРИИ,НЕ ЯВЛЯЕТСЯ НАРКОТИЧЕСКИМ,СИЛЬНОДЕЙСТВУЮЩИМ И ЯДОВИТЫМ ВЕЩЕСТВОМ. :</t>
  </si>
  <si>
    <t>10013110/311018/0054072</t>
  </si>
  <si>
    <t>10013110/301018/0053797</t>
  </si>
  <si>
    <t>10013110/311018/0054224</t>
  </si>
  <si>
    <t>LGC STANDARDS SP. Z O.O СО СКЛАДА В ГЕРМАНИИ</t>
  </si>
  <si>
    <t>1110, , MORGES, RUE DU SABLON 2-4</t>
  </si>
  <si>
    <t>MONSANTO EUROPE N.V. ANTWERP MANUFACTURING SITE AND OPERATIONS CENTER</t>
  </si>
  <si>
    <t>10013110/011118/0054279</t>
  </si>
  <si>
    <t>INTERLOGISTICS BY ORDER: SYNGENTA CROP PROTECTION AG</t>
  </si>
  <si>
    <t>BAYER AGRICULTURE BVBA FOR MONSANTO INT.SARL</t>
  </si>
  <si>
    <t>BAYER AGRICULTURE BVBA AS AGENTS FOR MONSANTO INTERNATIONAL SARL</t>
  </si>
  <si>
    <t>7724709468</t>
  </si>
  <si>
    <t>10013090/290119/0000843</t>
  </si>
  <si>
    <t>Категория</t>
  </si>
  <si>
    <t>10013090/090919/0003700</t>
  </si>
  <si>
    <t>115230, город Москва, Каширское шоссе, д 9 к 3</t>
  </si>
  <si>
    <t>142432, Московская область, город Черноголовка, ул Центральная, д 20А</t>
  </si>
  <si>
    <t>613048, Кировская область, город Кирово-Чепецк, ул Производственная, д 6</t>
  </si>
  <si>
    <t>ГЛИФОСАТ ТЕХНИЧЕСКИЙ-N-ФОСФОНОМЕТИЛГЛИЦИН 800 КГ В ОДНОЙ УПАКОВКЕ, КАС № 1071-83-6, МОЛЕКУЛЯРНАЯ ФОРМУЛА: C3H8NO5P. ПРЕДСТАВЛЯЕТ СОБОЙ ТВЕРДЫЕ ЧАСТИЦЫ БЕЛОГО ЦВЕТА БЕЗ ЗАПАХА. ПРИМЕНЯЕТСЯ КАК ДЕЙСТВУЮЩЕЕ ВЕЩ-ВО ДЛЯ ПР-ВА ГЕРБИЦИДА УРАГАН ФОРТЕ.__1.0__ ПАРТИЯ №-СОД-Е ГЛИФОСАТА: JSB1709001-17-96000- 97.8% - 16000 КГ. ИЗГОТОВЛЕНО: 09.17 СРОК ГОДНОСТИ: 09.19 __1.1__ ИЗГОТОВИТЕЛЬ -НАНТОНГ ЖИАНГХАН АГРО КЕМИКАЛС КО., ЛТД БРЕНД -ТОВАРНЫЙ ЗНАК ОТСУТСТВУЕТ КОЛ-ВО16000 КГ</t>
  </si>
  <si>
    <t>ГЛИФОСАТ ТЕХНИЧЕСКИЙ-N-ФОСФОНОМЕТИЛГЛИЦИН 800 КГ В ОДНОЙ УПАКОВКЕ, КАС № 1071-83-6, МОЛЕКУЛЯРНАЯ ФОРМУЛА: C3H8NO5P. ПРЕДСТАВЛЯЕТ СОБОЙ ТВЕРДЫЕ ЧАСТИЦЫ БЕЛОГО ЦВЕТА БЕЗ ЗАПАХА. ПРИМЕНЯЕТСЯ КАК ДЕЙСТВУЮЩЕЕ ВЕЩ-ВО ДЛЯ ПР-ВА ГЕРБИЦИДА УРАГАН ФОРТЕ.__1.0__ ПАРТИЯ №-СОД-Е ГЛИФОСАТА: JSB1709002-17-96000- 97.8%- 16000 КГ. ИЗГОТОВЛЕНО: 09.17 СРОК ГОДНОСТИ: 09.19 __1.1__ ИЗГОТОВИТЕЛЬ -НАНТОНГ ЖИАНГХАН АГРО КЕМИКАЛС ЭНД КЕМИКАЛС КО., ЛТД БРЕНД -ТОВАРНЫЙ ЗНАК ОТСУТСТВУЕТ КОЛ-ВО16000 КГ</t>
  </si>
  <si>
    <t>Месяц</t>
  </si>
  <si>
    <t>Отсуствует</t>
  </si>
  <si>
    <t>144005, Московская область, город Электросталь, пр-кт Ленина, д 25, оф 21</t>
  </si>
  <si>
    <t>ГЛИФОСАТ</t>
  </si>
  <si>
    <t>10418010/220119/0012726</t>
  </si>
  <si>
    <t>7110, , HOUDENG-COEGNIES, BOULRVARD MILLENIUM 17</t>
  </si>
  <si>
    <t>МОНСАНТО PMG (ФОСФОНОМЕТИЛГЛИЦИН) 85% КОНЦЕНТРАЦИИ ДЕЙСТВУЮЩЕГО ВЕЩЕСТВА, КАС № 1071-83-6, МОЛЕКУЛЯРНАЯ ФОРМУЛА: C3H8NO5P. ПРЕДСТАВЛЯЕТ СОБОЙ КРИСТАЛЛЫ БЕЛОВАТОГО ЦВЕТА С ЕДКИМ ЗАПАХОМ. ПРИМЕНЯЕТСЯ КАК ДЕЙСТВУЮЩЕЕ ВЕЩ-ВО ДЛЯ ПР-ВА ГЕРБИЦИДА `УРАГАН ФОРТЕ'. ПАРТИЯ № - СОД-Е ГЛИФОСАТ КИСЛОТЫ - КОЛ-ВО: AZM30333T0 - 82.9% - 20000 КГ. ИЗГОТОВЛЕНО: 12.18 СРОК ГОДНОСТИ: 12.22.</t>
  </si>
  <si>
    <t>10418010/230119/0013469</t>
  </si>
  <si>
    <t>МОНСАНТО PMG (ФОСФОНОМЕТИЛГЛИЦИН) 85% КОНЦЕНТРАЦИИ ДЕЙСТВУЮЩЕГО ВЕЩЕСТВА, КАС № 1071-83-6, МОЛЕКУЛЯРНАЯ ФОРМУЛА: C3H8NO5P. ПРЕДСТАВЛЯЕТ СОБОЙ КРИСТАЛЛЫ БЕЛОВАТОГО ЦВЕТА С ЕДКИМ ЗАПАХОМ. ПРИМЕНЯЕТСЯ КАК ДЕЙСТВУЮЩЕЕ ВЕЩ-ВО ДЛЯ ПР-ВА ГЕРБИЦИДА `УРАГАН ФОРТЕ'. ПАРТИЯ № - СОД-Е ГЛИФОСАТ КИСЛОТЫ - КОЛ-ВО: AZM30333T0 - 82.9% - 2000 КГ. ИЗГОТОВЛЕНО: 12.18 СРОК ГОДНОСТИ: 12.22, AZM30322T0 - 84.5% - 8000 КГ. ИЗГОТОВЛЕНО: 01.19 СРОК ГОДНОСТИ: 01.23.</t>
  </si>
  <si>
    <t>10418010/240119/0014501</t>
  </si>
  <si>
    <t>МОНСАНТО PMG (ФОСФОНОМЕТИЛГЛИЦИН) 85% КОНЦЕНТРАЦИИ ДЕЙСТВУЮЩЕГО ВЕЩЕСТВА, КАС № 1071-83-6, МОЛЕКУЛЯРНАЯ ФОРМУЛА: C3H8NO5P. ПРЕДСТАВЛЯЕТ СОБОЙ КРИСТАЛЛЫ БЕЛОВАТОГО ЦВЕТА С ЕДКИМ ЗАПАХОМ. ПРИМЕНЯЕТСЯ КАК ДЕЙСТВУЮЩЕЕ ВЕЩ-ВО ДЛЯ ПР-ВА ГЕРБИЦИДА `УРАГАН ФОРТЕ'. ПАРТИЯ № - СОД-Е ГЛИФОСАТ КИСЛОТЫ - КОЛ-ВО: AZM30330T0 - 83.9% - 9000 КГ. ИЗГОТОВЛЕНО: 12.18 СРОК ГОДНОСТИ: 12.22, AZL30307T0 - 85.7% - 11000 КГ. ИЗГОТОВЛЕНО: 12.18 СРОК ГОДНОСТИ: 12.22.</t>
  </si>
  <si>
    <t>10418010/280119/0017733</t>
  </si>
  <si>
    <t>ГЛИФОСАТ КИСЛОТЫ 84% ТЕХНИЧЕСКИЙ - N-ФОСФОНОМЕТИЛ-ГЛИЦИН, КАС№ 1071-83-6, МОЛЕКУЛЯРНАЯ ФОРМУЛА: С3Н8NО5Р. ПРЕДСТАВЛЯЕТ СОБОЙ ТВЁРДЫЕ ЧАСТИЦЫ БЕЛОГО ЦВЕТА БЕЗ ЗАПАХА. ПРИМЕНЯЕТСЯ КАК ДЕЙСТВУЮЩЕЕ ВЕЩЕСТВО ДЛЯ ПР-ВА ГЕРБИЦИДА `ГЛИФОР ВР`. ПАРТИЯ №AZL30300ТО ОТ 18.11.18, СОДЕРЖАНИЕ ОСНОВНОГО СУХОГО ВЕЩ-ВА 82.8%-20000КГ. :</t>
  </si>
  <si>
    <t>10013110/280119/0002898</t>
  </si>
  <si>
    <t>10418010/220119/0012775</t>
  </si>
  <si>
    <t>МОНСАНТО PMG (ФОСФОНОМЕТИЛГЛИЦИН) 85% КОНЦЕНТРАЦИИ ДЕЙСТВУЮЩЕГО ВЕЩЕСТВА, КАС № 1071-83-6, МОЛЕКУЛЯРНАЯ ФОРМУЛА: C3H8NO5P. ПРЕДСТАВЛЯЕТ СОБОЙ КРИСТАЛЛЫ БЕЛОВАТОГО ЦВЕТА С ЕДКИМ ЗАПАХОМ. ПРИМЕНЯЕТСЯ КАК ДЕЙСТВУЮЩЕЕ ВЕЩ-ВО ДЛЯ ПР-ВА ГЕРБИЦИДА `УРАГАН ФОРТЕ'. ПАРТИЯ № - СОД-Е ГЛИФОСАТ КИСЛОТЫ - КОЛ-ВО: AZM30324T0 - 84.2% - 20000 КГ. ИЗГОТОВЛЕНО: 12.18 СРОК ГОДНОСТИ: 12.22.</t>
  </si>
  <si>
    <t>10013110/280119/0002861</t>
  </si>
  <si>
    <t>10013110/280119/0003116</t>
  </si>
  <si>
    <t>10418010/280119/0017743</t>
  </si>
  <si>
    <t>МОНСАНТО PMG (ФОСФОНОМЕТИЛГЛИЦИН) 85% КОНЦЕНТРАЦИИ ДЕЙСТВУЮЩЕГО ВЕЩЕСТВА, КАС № 1071-83-6, МОЛЕКУЛЯРНАЯ ФОРМУЛА: C3H8NO5P. ПРЕДСТАВЛЯЕТ СОБОЙ КРИСТАЛЛЫ БЕЛОВАТОГО ЦВЕТА С ЕДКИМ ЗАПАХОМ. ПРИМЕНЯЕТСЯ КАК ДЕЙСТВУЮЩЕЕ ВЕЩ-ВО ДЛЯ ПР-ВА ГЕРБИЦИДА `УРАГАН ФОРТЕ'. ПАРТИЯ № - СОД-Е ГЛИФОСАТ КИСЛОТЫ - КОЛ-ВО: AZM30319T0 - 84.4% - 18000 КГ. ИЗГОТОВЛЕНО: 12.18 СРОК ГОДНОСТИ: 12.22, AZM30337T0 - 84.5% - 2000 КГ. ИЗГОТОВЛЕНО: 12.18 СРОК ГОДНОСТИ: 12.22.</t>
  </si>
  <si>
    <t>10013110/280119/0003065</t>
  </si>
  <si>
    <t>10013110/280119/0003012</t>
  </si>
  <si>
    <t>10418010/290119/0018977</t>
  </si>
  <si>
    <t>ГЛИФОСАТ КИСЛОТЫ 84% ТЕХНИЧЕСКИЙ - N-ФОСФОНОМЕТИЛ-ГЛИЦИН, КАС№ 1071-83-6, МОЛЕКУЛЯРНАЯ ФОРМУЛА: С3Н8NО5Р. ПРЕДСТАВЛЯЕТ СОБОЙ ТВЁРДЫЕ ЧАСТИЦЫ БЕЛОГО ЦВЕТА БЕЗ ЗАПАХА. ПРИМЕНЯЕТСЯ КАК ДЕЙСТВУЮЩЕЕ ВЕЩЕСТВО ДЛЯ ПР-ВА ГЕРБИЦИДА `ГЛИФОР ВР`. ПАРТИЯ №AJA30005ТО ОТ 05.01.19, СОДЕРЖАНИЕ ОСНОВНОГО СУХОГО ВЕЩ-ВА 83.2%-20000КГ., ПАРТИЯ №AZL30300ТО ОТ 18.11.18, СОДЕРЖАНИЕ ОСНОВНОГО СУХОГО ВЕЩ-ВА 82.8%-20000КГ. :</t>
  </si>
  <si>
    <t>10013110/290119/0003266</t>
  </si>
  <si>
    <t>10418010/210119/0011371</t>
  </si>
  <si>
    <t>МОНСАНТО PMG (ФОСФОНОМЕТИЛГЛИЦИН) 85% КОНЦЕНТРАЦИИ ДЕЙСТВУЮЩЕГО ВЕЩЕСТВА, КАС № 1071-83-6, МОЛЕКУЛЯРНАЯ ФОРМУЛА: C3H8NO5P. ПРЕДСТАВЛЯЕТ СОБОЙ КРИСТАЛЛЫ БЕЛОВАТОГО ЦВЕТА С ЕДКИМ ЗАПАХОМ. ПРИМЕНЯЕТСЯ КАК ДЕЙСТВУЮЩЕЕ ВЕЩ-ВО ДЛЯ ПР-ВА ГЕРБИЦИДА `УРАГАН ФОРТЕ'. ПАРТИЯ № - СОД-Е ГЛИФОСАТ КИСЛОТЫ - КОЛ-ВО: AZM30324T0 - 84.2% - 1000 КГ. ИЗГОТОВЛЕНО: 12.18 СРОК ГОДНОСТИ: 12.22, AZM30318T0 - 84.3% - 4000 КГ. ИЗГОТОВЛЕНО: 01.19 СРОК ГОДНОСТИ: 01.23, AZL30306T0 - 85.6% - 2000 КГ. ИЗГОТОВЛЕНО: 12.18 СРОК ГОДНОСТИ: 12.22, AZL30297T0 - 83.2% - 13000 КГ. ИЗГОТОВЛЕНО: 01.19 СРОК ГОДНОСТИ: 01.23.</t>
  </si>
  <si>
    <t>10317120/220119/0004335</t>
  </si>
  <si>
    <t>ГЛИФОСАТ 84 %(ОТ 84,9 % ДО 85,7 %) ТЕХНИЧЕСКИЙ, CAS № 1071-83-6,С3H8NO5P, ТВЕРДОЕ ВЕЩЕСТВО (БЕЛЫЙ КРИСТАЛЛИЧЕСКИЙ ПОРОШОК), ИСПОЛЬЗУЕТСЯ В КАЧЕСТВЕ СЫРЬЯ ДЛЯ ПРОИЗВОДСТВА ГЕРБИЦИДА `ТОТАЛ,ВР`. НЕ СОДЕРЖИТ НАРКОТИЧЕСКИХ,ПСИХОТРОПНЫХ СИЛЬНОДЕЙСВУЮЩИХ И ЯДОВИТЫХ СРЕДСТВ,НЕ ЯВЛЯЕТСЯ ОПАСНЫМИ ОТХОДАМИ, НЕ ИСПОЛЬЗУЕТСЯ ДЛЯ СОЗДАНИЯ ХИМИЧЕСКОГО ОРУЖИЯ, НЕ ДЛЯ ВЕТЕРИНАРИИ, НЕ ЗАРЕГИСТРИРОВАННО В КАЧЕСТВЕ ЛЕКАРСТВЕННОГО СРЕДСТВА И ФАРМАЦЕВТИЧЕСКОЙ СУБСТАНЦИИ. УПАКОВАН В МЯГКИЙ КОНТЕЙНЕР-ВСЕГО 200 ШТУК, К АЖДЫЙ РАСПОЛОЖЕН НА ПОДДОНЕ. ОБЩИЙ ВЕС БРУТТО С УЧЕТОМ ВЕСА ПОДДОНОВ 207000 КГ. :</t>
  </si>
  <si>
    <t>10418010/220119/0012668</t>
  </si>
  <si>
    <t>МОНСАНТО PMG (ФОСФОНОМЕТИЛГЛИЦИН) 85% КОНЦЕНТРАЦИИ ДЕЙСТВУЮЩЕГО ВЕЩЕСТВА, КАС № 1071-83-6, МОЛЕКУЛЯРНАЯ ФОРМУЛА: C3H8NO5P. ПРЕДСТАВЛЯЕТ СОБОЙ КРИСТАЛЛЫ БЕЛОВАТОГО ЦВЕТА С ЕДКИМ ЗАПАХОМ. ПРИМЕНЯЕТСЯ КАК ДЕЙСТВУЮЩЕЕ ВЕЩ-ВО ДЛЯ ПР-ВА ГЕРБИЦИДА `УРАГАН ФОРТЕ'. ПАРТИЯ № - СОД-Е ГЛИФОСАТ КИСЛОТЫ - КОЛ-ВО: AZM30337T0 - 84.5% - 20000 КГ. ИЗГОТОВЛЕНО: 12.18 СРОК ГОДНОСТИ: 12.22.</t>
  </si>
  <si>
    <t>10418010/280119/0017751</t>
  </si>
  <si>
    <t>МОНСАНТО PMG (ФОСФОНОМЕТИЛГЛИЦИН) 85% КОНЦЕНТРАЦИИ ДЕЙСТВУЮЩЕГО ВЕЩЕСТВА, КАС № 1071-83-6, МОЛЕКУЛЯРНАЯ ФОРМУЛА: C3H8NO5P. ПРЕДСТАВЛЯЕТ СОБОЙ КРИСТАЛЛЫ БЕЛОВАТОГО ЦВЕТА С ЕДКИМ ЗАПАХОМ. ПРИМЕНЯЕТСЯ КАК ДЕЙСТВУЮЩЕЕ ВЕЩ-ВО ДЛЯ ПР-ВА ГЕРБИЦИДА `УРАГАН ФОРТЕ'. ПАРТИЯ № - СОД-Е ГЛИФОСАТ КИСЛОТЫ - КОЛ-ВО: AZL30306T0 - 85.6% - 20000 КГ. ИЗГОТОВЛЕНО: 12.18 СРОК ГОДНОСТИ: 12.22.</t>
  </si>
  <si>
    <t>10216170/280119/0012792</t>
  </si>
  <si>
    <t>, JIANGSU, JIANGYIN, ROOM 901,NO.299,NORTH TONGDU ROAD</t>
  </si>
  <si>
    <t>127051, ., Г. МОСКВА, УЛ.ТРУБНАЯ, Д.32, СТР.4, ЭТАЖ 1, ПОМ.1, КОМНАТА 10</t>
  </si>
  <si>
    <t>СОЕДИНЕНИЯ ОРГАНО-НЕОРГАНИЧЕСКИЕ: ПРОДУКТ `GLYPHOSATE 62% IPA`, В ВИДЕ БЕСЦВЕТНОЙ ЖИДКОСТИ, СОДЕРЖИТ ИЗОПРОПИЛАМИННУЮ СОЛЬ N-(ФОСФОНОМЕТИЛ)-ГЛИЦИНА, CAS №38641-94-0, В ВОДНОМ 62%-РАСТВОРЕ (СОДЕРЖАНИЕ ВОДЫ 38%), СОДЕРЖАНИЕ СУХОГО ВЕЩЕСТВА: 98% ГЛИФОСАТ, 2% ПРИМЕСИ. ПРЕДНАЗНАЧЕН ДЛЯ ПРОМЫШЛЕННОГО ПРОИЗВОДСТВА ГЕРБИЦИДНЫХ ПРЕПАРАТОВ УПАКОВАН В БОЧКАХ ПО 250 КГ НЕТТО. :</t>
  </si>
  <si>
    <t>10013110/280119/0003164</t>
  </si>
  <si>
    <t>10013110/290119/0003345</t>
  </si>
  <si>
    <t>10013110/290119/0003243</t>
  </si>
  <si>
    <t>9470, , BUCHS, INDUSTRIESTRASSE 25,</t>
  </si>
  <si>
    <t>115054, , Г.МОСКВА, УЛ.ВАЛОВАЯ, Д.35, ЭТАЖ 6,</t>
  </si>
  <si>
    <t>7110, , HOUDENG-COEGNIES, BOULRVARD MILLENIUM 17,</t>
  </si>
  <si>
    <t>613048, КИРОВСКАЯ ОБЛ., КИРОВО-ЧЕПЕЦК, УЛ. ПРОИЗВОДСТВЕННАЯ, Д. 6,</t>
  </si>
  <si>
    <t>107023, , Г.МОСКВА, УЛ.БОЛЬШАЯ СЕМЕНОВСКАЯ,Д.40,СТР.13,ЭТ.08,ПОМ.811,</t>
  </si>
  <si>
    <t>INTERLOGISTICS BY ORDER: SYNGENTA CROP PROTECTION AG SCHWARZWALDALLEE 215, CH-4028 BASEL, SWITZERLAND</t>
  </si>
  <si>
    <t>NANTONG JIANSHAN</t>
  </si>
  <si>
    <t>ГЛИФОСАТ ТЕХНИЧЕСКИЙ 97 % - N-ФОСФОНОМЕТИЛГЛИЦИН, КАС № 1071-83-6, МОЛЕКУЛЯРНАЯ ФОРМУЛА: C3H8NO5P. ПРЕДСТАВЛЯЕТ СОБОЙ ТВЁРДЫЕ ЧАСТИЦЫ БЕЛОГО ЦВЕТА. ПРИМЕНЯЕТСЯ КАК ДЕЙСТВУЮЩЕЕ ВЕЩ-ВО ДЛЯ ПР-ВА ГЕРБИЦИДА `УРАГАН ФОРТЕ, ВР` ПАРТИЯ № - СОД-Е ГЛИФОСАТ КИСЛОТЫ - КОЛ-ВО: JSB1901015 - 98.3% - 17600 КГ. ИЗГОТОВЛЕНО: 03.19 СРОК ГОДНОСТИ: 03.23.</t>
  </si>
  <si>
    <t>ГЛИФОСАТ ТЕХНИЧЕСКИЙ 97 % - N-ФОСФОНОМЕТИЛГЛИЦИН, КАС № 1071-83-6, МОЛЕКУЛЯРНАЯ ФОРМУЛА: C3H8NO5P. ПРЕДСТАВЛЯЕТ СОБОЙ ТВЁРДЫЕ ЧАСТИЦЫ БЕЛОГО ЦВЕТА. ПРИМЕНЯЕТСЯ КАК ДЕЙСТВУЮЩЕЕ ВЕЩ-ВО ДЛЯ ПР-ВА ГЕРБИЦИДА `УРАГАН ФОРТЕ, ВР` ПАРТИЯ № - СОД-Е ГЛИФОСАТ КИСЛОТЫ - КОЛ-ВО: JSB1901014 - 98.3% - 17600 КГ. ИЗГОТОВЛЕНО: 03.19 СРОК ГОДНОСТИ: 03.23.</t>
  </si>
  <si>
    <t>10418010/060519/0112052</t>
  </si>
  <si>
    <t>ГЛИФОСАТ ТЕХНИЧЕСКИЙ 97 % - N-ФОСФОНОМЕТИЛГЛИЦИН, КАС № 1071-83-6, МОЛЕКУЛЯРНАЯ ФОРМУЛА: C3H8NO5P. ПРЕДСТАВЛЯЕТ СОБОЙ ТВЁРДЫЕ ЧАСТИЦЫ БЕЛОГО ЦВЕТА. ПРИМЕНЯЕТСЯ КАК ДЕЙСТВУЮЩЕЕ ВЕЩ-ВО ДЛЯ ПР-ВА ГЕРБИЦИДА `УРАГАН ФОРТЕ, ВР` ПАРТИЯ № - СОД-Е ГЛИФОСАТ КИСЛОТЫ - КОЛ-ВО: JSB1901012 - 98.2% - 800 КГ. ИЗГОТОВЛЕНО: 02.19 СРОК ГОДНОСТИ: 02.23, JSB1901014 - 98.3% - 11200 КГ. ИЗГОТОВЛЕНО: 03.19 СРОК ГОДНОСТИ: 03.23.</t>
  </si>
  <si>
    <t>10418010/060519/0112000</t>
  </si>
  <si>
    <t>10418010/060519/0111744</t>
  </si>
  <si>
    <t>1110, , MORGES, RUE DU SABLON 2-4,VAUD(FR),</t>
  </si>
  <si>
    <t>10317120/110919/0061440</t>
  </si>
  <si>
    <t>ГЛИФОСАТ 84 %(ОТ 80,3 % ДО 84,10 %) ТЕХНИЧЕСКИЙ, CAS № 1071-83-6, С3H8NO5P, ТВЕРДОЕ ВЕЩЕСТВО (БЕЛЫЙ КРИСТАЛЛИЧЕСКИЙ ПОРОШОК), ИСПОЛЬЗУЕТСЯ В КАЧЕСТВЕ СЫРЬЯ ДЛЯ ПРОИЗВОДСТВА ГЕРБИЦИДА `ТОТАЛ,ВР`. НЕ СОДЕРЖИТ НАРКОТИЧЕСКИХ,ПСИХОТРОПНЫХ СИЛЬНОДЕЙСВУЮЩИХ И ЯДОВИТЫХ СРЕДСТВ,НЕ ЯВЛЯЕТСЯ ОПАСНЫМИ ОТХОДАМИ, НЕ ИСПОЛЬЗУЕТСЯ ДЛЯ СОЗДАНИЯ ХИМИЧЕСКОГО ОРУЖИЯ, НЕ ДЛЯ ВЕТЕРИНАРИИ, НЕ ЗАРЕГИСТРИРОВАННО В КАЧЕСТВЕ ЛЕКАРСТВЕННОГО СРЕДСТВА И ФАРМАЦЕВТИЧЕСКОЙ СУБСТАНЦИИ. УПАКОВАН В МЯГКИЙ КОНТЕЙНЕР - 200 ШТУК, КАЖ ДЫЙ РАСПОЛОЖЕН НА ПОДДОНЕ. ОБЩИЙ ВЕС БРУТТО С УЧЕТОМ ВЕСА ПОДДОНОВ 207000 КГ. :</t>
  </si>
  <si>
    <t>INTERLOGISTICS BY ORDER: SYNGENTA CROP PROTECTION AG CH-4058 BASEL ROSENTALSTRASSE 67</t>
  </si>
  <si>
    <t>LGC STANDARTS SP. Z.O.O.</t>
  </si>
  <si>
    <t>7110, HOUDENG-COEGNIES, BOULEVARD MILLENIUM 17</t>
  </si>
  <si>
    <t>JADESHEEN CHEMICAL CO.LTD</t>
  </si>
  <si>
    <t>СОЕДИНЕНИЯ ОРГАНО-НЕОРГАНИЧЕСКИЕ, ПРЕДНАЗНАЧЕННЫЕ ДЛЯ ПРОИЗВОДСТВА СРЕДСТВ ЗАЩИТЫ РАСТЕНИЙ (НЕ ДЛЯ ВЕТЕРИНАРИИ, НЕ ДЛЯ ФАРМАЦЕФТ. И МЕДИЦИНСКИХ ЦЕЛЕЙ) ГЛИФОСАТ 95%ТЕХ. В МЕШКАХ ПО 600 КГ. КАС 1071-83-6 ГЛИФОСАТ 95%ТЕХНИЧЕСКИЙ ФОРМУЛА N-(ФОСФОНОМЕТИЛ)-ГЛИЦИН TRUECHEM INTERNATIONAL COMPANY LIMITED TRUECHEM ГЛИФОСАТ 95%ТЕХ. 18000</t>
  </si>
  <si>
    <t>МОНСАНТО PMG (ФОСФОНОМЕТИЛГЛИЦИН) 85% КОНЦЕНТРАЦИИ ДЕЙСТВУЮЩЕГО ВЕЩЕСТВА, КАС № 1071-83-6, МОЛЕКУЛЯРНАЯ ФОРМУЛА: C3H8NO5P. ПРЕДСТАВЛЯЕТ СОБОЙ КРИСТАЛЛЫ БЕЛОВАТОГО ЦВЕТА С ЕДКИМ ЗАПАХОМ. ПРИМЕНЯЕТСЯ КАК ДЕЙСТВУЮЩЕЕ ВЕЩЕСТВО ДЛЯ ПРОИЗВОДСТВА ГЕРБИЦИДА ПАРТИЯ № - СОД-Е ГЛИФОСАТ КИСЛОТЫ - КОЛ-ВО: AKA300047T0 - 80.6% - 3000 КГ, ИЗГОТОВЛЕНО: 02.20 СРОК ГОДНОСТИ: 02.24. AKA300147T0 - 82.4% - 8000 КГ, ИЗГОТОВЛЕНО: 01.20 СРОК ГОДНОСТИ: 01.24. AKA30023T0 - 82.8% - 1000 КГ, ИЗГОТОВЛЕНО: 01.20 СРОК ГОДНОСТИ : 01.24. AKC30063T0 - 82.2% - 8000 КГ, ИЗГОТОВЛЕНО: 03.20 СРОК ГОДНОСТИ: 03.24. УРАГАН ФОРТЕ. MONSANTO ИЗОБРАЗИТЕЛЬНЫЙ ТОВАРНЫЙ ЗНАК 20000</t>
  </si>
  <si>
    <t>МОНСАНТО PMG (ФОСФОНОМЕТИЛГЛИЦИН) 85% КОНЦЕНТРАЦИИ ДЕЙСТВУЮЩЕГО ВЕЩЕСТВА, КАС № 1071-83-6, МОЛЕКУЛЯРНАЯ ФОРМУЛА: C3H8NO5P. ПРЕДСТАВЛЯЕТ СОБОЙ КРИСТАЛЛЫ БЕЛОВАТОГО ЦВЕТА С ЕДКИМ ЗАПАХОМ. ПРИМЕНЯЕТСЯ КАК ДЕЙСТВУЮЩЕЕ ВЕЩЕСТВО ДЛЯ ПРОИЗВОДСТВА ГЕРБИЦИДА ПАРТИЯ № - СОД-Е ГЛИФОСАТ КИСЛОТЫ - КОЛ-ВО: AKB30056T0 - 82.1% - 20000 КГ, ИЗГОТОВЛЕНО: 02.20 СРОК ГОДНОСТИ: 02.24. УРАГАН ФОРТЕ. MONSANTO ИЗОБРАЗИТЕЛЬНЫ ТОВАРНЫЙ ЗНАК 20000</t>
  </si>
  <si>
    <t>ИЗОБРАЗИТЕЛЬНЫ ТОВАРНЫЙ ЗНАК</t>
  </si>
  <si>
    <t>ZHEJIANG JINFANDA IMPORT&amp;EXPORT TRADING CO.LTD</t>
  </si>
  <si>
    <t>310051, ZHEJIANG, HANGZHOU, BINJIANG DISTRICT, 7/F HAIYUE MANSION, NO 788, DANFENG</t>
  </si>
  <si>
    <t>GLYPHOSATE ACID TECHNICAL (ГЛИФОСАТ КИСЛОТА ТЕХНИЧЕСКАЯ),МИН.95%,СОЕДИНЕНИЕ ОРГАНО-НЕОРГАНИЧЕСКОЕ,N-(ФОСФОНОМЕТИЛ) ГЛИЦИН,ПОРОШОК БЕЛОГО ЦВЕТА,ПРИМЕНЯЕТСЯ ПРИ ПРОИЗВОДСТВЕ ХИМИЧЕСКИХ СРЕДСТВ ЗАЩИТЫ РАСТЕНИЙ (ПЕСТИЦИДОВ),CAS №1071-83-6,ПАРТИЯ 20200103 : ,ИЗГ.ЯНВАРЬ 2020 ГОДА,СРОК ХРАНЕНИЯ 2 ГОДА, НЕ ДЛЯ ПРИМЕНЕНИЯ В ВЕТЕРИНАРИИ,НЕ ЯВЛЯЕТСЯ НАРКОТИЧЕСКИМ,СИЛЬНОДЕЙСТВУЮЩИМ И ЯДОВИТЫМ ВЕЩЕСТВОМ. ZHEJIANG JINFANDA IMPORT&amp;EXPORT TRADING CO.,LTD ОТСУТСТВУЕТ, 0</t>
  </si>
  <si>
    <t>ZHEJIANG JINFANDA IMPORT&amp;EXPORT TRADING CO.  LTD</t>
  </si>
  <si>
    <t>МОНСАНТО PMG (ФОСФОНОМЕТИЛГЛИЦИН) 85% КОНЦЕНТРАЦИИ ДЕЙСТВУЮЩЕГО ВЕЩЕСТВА, КАС № 1071-83-6, МОЛЕКУЛЯРНАЯ ФОРМУЛА: C3H8NO5P. ПРЕДСТАВЛЯЕТ СОБОЙ КРИСТАЛЛЫ БЕЛОВАТОГО ЦВЕТА С ЕДКИМ ЗАПАХОМ. ПРИМЕНЯЕТСЯ КАК ДЕЙСТВУЮЩЕЕ ВЕЩЕСТВО ДЛЯ ПРОИЗВОДСТВА ГЕРБИЦИДА ПАРТИЯ № - СОД-Е ГЛИФОСАТ КИСЛОТЫ - КОЛ-ВО: AKC30062T0 - 82.1% - 2000 КГ, ИЗГОТОВЛЕНО: 03.20 СРОК ГОДНОСТИ: 03.24, AKC30063T0 - 82.2% - 1000 КГ, ИЗГОТОВЛЕНО: 03.20 СРОК ГОДНОСТИ: 03.24, AKC30065T0 - 84.1% - 17000 КГ, ИЗГОТОВЛЕНО: 03.20 СРОК ГОДНОСТИ: 03.24. УРАГАН ФОРТЕ. MONSANTO ИЗОБРАЗИТЕЛЬНЫЙ ТОВАРНЫЙ ЗНАК 20000</t>
  </si>
  <si>
    <t>МОНСАНТО PMG (ФОСФОНОМЕТИЛГЛИЦИН) 85% КОНЦЕНТРАЦИИ ДЕЙСТВУЮЩЕГО ВЕЩЕСТВА, КАС № 1071-83-6, МОЛЕКУЛЯРНАЯ ФОРМУЛА: C3H8NO5P. ПРЕДСТАВЛЯЕТ СОБОЙ КРИСТАЛЛЫ БЕЛОВАТОГО ЦВЕТА С ЕДКИМ ЗАПАХОМ. ПРИМЕНЯЕТСЯ КАК ДЕЙСТВУЮЩЕЕ ВЕЩЕСТВО ДЛЯ ПРОИЗВОДСТВА ГЕРБИЦИДА ПАРТИЯ № - СОД-Е ГЛИФОСАТ КИСЛОТЫ - КОЛ-ВО: AKA30019T0 - 82.5% - 12000 КГ, ИЗГОТОВЛЕНО: 01.20 СРОК ГОДНОСТИ: 01.24, AKB30058T0 - 82.3% - 8000 КГ, ИЗГОТОВЛЕНО: 02.20 СРОК ГОДНОСТИ: 02.24. УРАГАН ФОРТЕ. MONSANTO ИЗОБРАЗИТЕЛЬНЫЙ ТОВАРНЫЙ ЗНАК 20000</t>
  </si>
  <si>
    <t>МОНСАНТО PMG (ФОСФОНОМЕТИЛГЛИЦИН) 85% КОНЦЕНТРАЦИИ ДЕЙСТВУЮЩЕГО ВЕЩЕСТВА, КАС № 1071-83-6, МОЛЕКУЛЯРНАЯ ФОРМУЛА: C3H8NO5P. ПРЕДСТАВЛЯЕТ СОБОЙ КРИСТАЛЛЫ БЕЛОВАТОГО ЦВЕТА С ЕДКИМ ЗАПАХОМ. ПРИМЕНЯЕТСЯ КАК ДЕЙСТВУЮЩЕЕ ВЕЩЕСТВО ДЛЯ ПРОИЗВОДСТВА ГЕРБИЦИДА ПАРТИЯ № - СОД-Е ГЛИФОСАТ КИСЛОТЫ - КОЛ-ВО: AKA30004T0 - 80.6% - 20000 КГ, ИЗГОТОВЛЕНО: 02.20 СРОК ГОДНОСТИ: 02.24. УРАГАН ФОРТЕ. MONSANTO ИЗОБРАЗИТЕЛЬНЫЙ ТОВАРНЫЙ ЗНАК 20000</t>
  </si>
  <si>
    <t>МОНСАНТО PMG (ФОСФОНОМЕТИЛГЛИЦИН) 85% КОНЦЕНТРАЦИИ ДЕЙСТВУЮЩЕГО ВЕЩЕСТВА, КАС № 1071-83-6, МОЛЕКУЛЯРНАЯ ФОРМУЛА: C3H8NO5P. ПРЕДСТАВЛЯЕТ СОБОЙ КРИСТАЛЛЫ БЕЛОВАТОГО ЦВЕТА С ЕДКИМ ЗАПАХОМ. ПРИМЕНЯЕТСЯ КАК ДЕЙСТВУЮЩЕЕ ВЕЩЕСТВО ДЛЯ ПРОИЗВОДСТВА ГЕРБИЦИДА ПАРТИЯ № - СОД-Е ГЛИФОСАТ КИСЛОТЫ - КОЛ-ВО: AKB30058T0 - 82.3% - 20000 КГ, ИЗГОТОВЛЕНО: 02.20 СРОК ГОДНОСТИ: 02.24. УРАГАН ФОРТЕ. MONSANTO ИЗОБРАЗИТЕЛЬНЫЙ ТОВАРНЫЙ ЗНАК 20000</t>
  </si>
  <si>
    <t>ИПА СОЛЬ ГЛИФОСАТА,ИЗОПРОПИЛАМИННАЯ СОЛЬ ГЛИФОСАТА, 62 %,ИЗОПРОПИЛАМИННАЯ СОЛЬ N-(ФОСФОНОМЕТИЛ) ГЛИЦИНА,БЕСЦВЕТНАЯ ЖИДКОСТЬ,СЫРЬЕ ДЛЯ ПРОИЗВОДСТВА ХИМ.СРЕДСТВ ЗАЩИТЫ РАСТЕНИЙ,CAS №38641-94-0</t>
  </si>
  <si>
    <t>МОНСАНТО PMG (ФОСФОНОМЕТИЛГЛИЦИН) 85% КОНЦЕНТРАЦИИ ДЕЙСТВУЮЩЕГО ВЕЩЕСТВА, КАС № 1071-83-6, МОЛЕКУЛЯРНАЯ ФОРМУЛА: C3H8NO5P. ПРЕДСТАВЛЯЕТ СОБОЙ КРИСТАЛЛЫ БЕЛОВАТОГО ЦВЕТА С ЕДКИМ ЗАПАХОМ. ПРИМЕНЯЕТСЯ КАК ДЕЙСТВУЮЩЕЕ ВЕЩЕСТВО ДЛЯ ПРОИЗВОДСТВА ГЕРБИЦИДА</t>
  </si>
  <si>
    <t>214400, JIANGSU PROVINCE, JIANGYIN, NORTH TONGDU ROAD, ROOM 901, 299</t>
  </si>
  <si>
    <t>ГЛИПОСАТ, АНАЛИТИЧЕСКИЙ СТАНДАРТ, ЛАБОРАТОРНЫЙ РЕАКТИВ, КАС № 1071-83-6, НЕ ДЛЯ МЕДИЦИНЫ, НЕ ДЛЯ ВЕТЕРИНАРИИ, НЕ ФАРМ.СУБСТАНЦИЯ, НЕ ОТХОДЫ, НЕ СОДЕРЖИТ ЭТИЛОВЫЙ СПИРТ</t>
  </si>
  <si>
    <t>Концетрация</t>
  </si>
  <si>
    <t>РЕАКТИВЫ</t>
  </si>
  <si>
    <t>SICHUAN LESHAN FUHUA TONGDA CO. LTD</t>
  </si>
  <si>
    <t>SHANGHAI AGROCHINA CHEMICAL CO. LTD</t>
  </si>
  <si>
    <t>Я_ПРОЧИЕ</t>
  </si>
  <si>
    <t>Страна происхождения</t>
  </si>
  <si>
    <t>ЗАО ФИРМА АВГУСТ</t>
  </si>
  <si>
    <t>ООО СИГМА-АЛДРИЧ РУС</t>
  </si>
  <si>
    <t>АО ЩЕЛКОВО АГРОХИМ</t>
  </si>
  <si>
    <t>ООО ЗЕМЛЯКОФФ КРОП ПРОТЕКШЕН</t>
  </si>
  <si>
    <t>ООО КВ-ТРАНЗИТ</t>
  </si>
  <si>
    <t>АО ГРУППА КОМПАНИЙ ПРОАГРО</t>
  </si>
  <si>
    <t>ОООАГРО ЭКСПЕРТ ГРУП</t>
  </si>
  <si>
    <t>ООО АГРО ЭКСПЕРТ ГРУП</t>
  </si>
  <si>
    <t>ООО СИНГЕНТА</t>
  </si>
  <si>
    <t>ООО ТД КИРОВО-ЧЕПЕЦКАЯ ХИМИЧЕСКАЯ КОМПАНИЯ</t>
  </si>
  <si>
    <t>ООО КИРОВО-ЧЕПЕЦКИЙ ЗАВОД АГРОХИМИКАТ</t>
  </si>
  <si>
    <t>АО ФИРМА АВГУСТ</t>
  </si>
  <si>
    <t>ООО КЧЗ АГРОХИМИКАТ</t>
  </si>
  <si>
    <t>ООО АГРОКЕМИКАЛ ДИ ЭФ</t>
  </si>
  <si>
    <t>ООО ДОКТОР ФАРМЕР</t>
  </si>
  <si>
    <t>ООО ЗЕЛЕНЫЙ ПОЯС</t>
  </si>
  <si>
    <t>ООО ТЕХНОЭКСПОРТ КЕМИКЛ</t>
  </si>
  <si>
    <t>ООО ТД ХИММЕД</t>
  </si>
  <si>
    <t>АО Щелково Агрохим</t>
  </si>
  <si>
    <t>ООО Сингента</t>
  </si>
  <si>
    <t>ООО Агро Эксперт Груп</t>
  </si>
  <si>
    <t xml:space="preserve">GLYPHOSATE </t>
  </si>
  <si>
    <t>BAYER (MONSANTO)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</si>
</sst>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dd\.mm\.yyyy"/>
    <numFmt numFmtId="166" formatCode="_-* #,##0.0\ _₽_-;\-* #,##0.0\ _₽_-;_-* &quot;-&quot;??\ _₽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2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0" borderId="0" xfId="0" applyFont="1"/>
    <xf numFmtId="0" fontId="3" fillId="5" borderId="0" xfId="0" applyFont="1" applyFill="1"/>
    <xf numFmtId="0" fontId="0" fillId="0" borderId="0" xfId="0" applyFill="1"/>
    <xf numFmtId="0" fontId="4" fillId="6" borderId="0" xfId="0" applyFont="1" applyFill="1"/>
    <xf numFmtId="0" fontId="0" fillId="0" borderId="0" xfId="0" applyNumberFormat="1"/>
    <xf numFmtId="14" fontId="0" fillId="0" borderId="0" xfId="0" applyNumberFormat="1" applyFill="1"/>
    <xf numFmtId="1" fontId="0" fillId="0" borderId="0" xfId="0" applyNumberFormat="1" applyFill="1"/>
    <xf numFmtId="9" fontId="0" fillId="0" borderId="0" xfId="0" applyNumberFormat="1" applyFill="1"/>
    <xf numFmtId="166" fontId="0" fillId="0" borderId="0" xfId="1" applyNumberFormat="1" applyFont="1" applyFill="1"/>
    <xf numFmtId="165" fontId="0" fillId="0" borderId="0" xfId="0" applyNumberFormat="1" applyFill="1"/>
    <xf numFmtId="0" fontId="0" fillId="0" borderId="0" xfId="0" applyNumberFormat="1" applyFill="1"/>
    <xf numFmtId="4" fontId="0" fillId="0" borderId="0" xfId="0" applyNumberFormat="1" applyFill="1"/>
    <xf numFmtId="1" fontId="0" fillId="0" borderId="0" xfId="0" applyNumberFormat="1" applyFont="1" applyFill="1"/>
    <xf numFmtId="0" fontId="0" fillId="0" borderId="0" xfId="0" applyFont="1" applyFill="1"/>
  </cellXfs>
  <cellStyles count="3">
    <cellStyle name="Обычный" xfId="0" builtinId="0"/>
    <cellStyle name="Обычный 2" xfId="2" xr:uid="{400669FC-9D06-4B81-8820-3F9FB7183311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00/Desktop/&#1088;&#1072;&#1073;&#1086;&#1090;&#1072;/&#1052;&#1072;&#1090;&#1077;&#1088;&#1080;&#1072;&#1083;&#1099;,%20&#1092;&#1072;&#1081;&#1083;&#1099;/&#1060;&#1040;&#1049;&#1051;%20&#1047;&#1040;&#1052;&#1045;&#1053;&#1067;%20&#1057;&#1058;&#1056;&#1040;&#1053;%20&#1055;&#1054;%20&#1050;&#1054;&#1044;&#1040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G1" t="str">
            <v>СТРАНА ИСХ</v>
          </cell>
          <cell r="H1" t="str">
            <v>ЗАМЕНА</v>
          </cell>
        </row>
        <row r="2">
          <cell r="G2">
            <v>0</v>
          </cell>
          <cell r="H2" t="str">
            <v>Я_ПРОЧИЕ</v>
          </cell>
        </row>
        <row r="3">
          <cell r="G3" t="str">
            <v>()</v>
          </cell>
          <cell r="H3" t="str">
            <v>Я_ПРОЧИЕ</v>
          </cell>
        </row>
        <row r="4">
          <cell r="G4" t="str">
            <v>(JE)</v>
          </cell>
          <cell r="H4" t="str">
            <v>ДЖЕРСИ</v>
          </cell>
        </row>
        <row r="5">
          <cell r="G5" t="str">
            <v>(SS)</v>
          </cell>
          <cell r="H5" t="str">
            <v>ЮЖНЫЙ СУДАН</v>
          </cell>
        </row>
        <row r="6">
          <cell r="G6" t="str">
            <v>АБХАЗИЯ</v>
          </cell>
          <cell r="H6" t="str">
            <v>АБХАЗИЯ</v>
          </cell>
        </row>
        <row r="7">
          <cell r="G7" t="str">
            <v>Абхазия (AB)</v>
          </cell>
          <cell r="H7" t="str">
            <v>АБХАЗИЯ</v>
          </cell>
        </row>
        <row r="8">
          <cell r="G8" t="str">
            <v>АВСТРАЛИЯ</v>
          </cell>
          <cell r="H8" t="str">
            <v>АВСТРАЛИЯ</v>
          </cell>
        </row>
        <row r="9">
          <cell r="G9" t="str">
            <v>Австралия (AU)</v>
          </cell>
          <cell r="H9" t="str">
            <v>АВСТРАЛИЯ</v>
          </cell>
        </row>
        <row r="10">
          <cell r="G10" t="str">
            <v>АВСТРИЯ</v>
          </cell>
          <cell r="H10" t="str">
            <v>АВСТРИЯ</v>
          </cell>
        </row>
        <row r="11">
          <cell r="G11" t="str">
            <v>Австрия (AT)</v>
          </cell>
          <cell r="H11" t="str">
            <v>АВСТРИЯ</v>
          </cell>
        </row>
        <row r="12">
          <cell r="G12" t="str">
            <v>АЗЕРБАЙДЖАН</v>
          </cell>
          <cell r="H12" t="str">
            <v>АЗЕРБАЙДЖАН</v>
          </cell>
        </row>
        <row r="13">
          <cell r="G13" t="str">
            <v>Азербайджан (AZ)</v>
          </cell>
          <cell r="H13" t="str">
            <v>АЗЕРБАЙДЖАН</v>
          </cell>
        </row>
        <row r="14">
          <cell r="G14" t="str">
            <v>АЛБАНИЯ</v>
          </cell>
          <cell r="H14" t="str">
            <v>АЛБАНИЯ</v>
          </cell>
        </row>
        <row r="15">
          <cell r="G15" t="str">
            <v>Албания (AL)</v>
          </cell>
          <cell r="H15" t="str">
            <v>АЛБАНИЯ</v>
          </cell>
        </row>
        <row r="16">
          <cell r="G16" t="str">
            <v>АЛЖИР</v>
          </cell>
          <cell r="H16" t="str">
            <v>АЛЖИР</v>
          </cell>
        </row>
        <row r="17">
          <cell r="G17" t="str">
            <v>Алжир (DZ)</v>
          </cell>
          <cell r="H17" t="str">
            <v>АЛЖИР</v>
          </cell>
        </row>
        <row r="18">
          <cell r="G18" t="str">
            <v>АНГОЛА</v>
          </cell>
          <cell r="H18" t="str">
            <v>АНГОЛА</v>
          </cell>
        </row>
        <row r="19">
          <cell r="G19" t="str">
            <v>Ангола (AO)</v>
          </cell>
          <cell r="H19" t="str">
            <v>АНГОЛА</v>
          </cell>
        </row>
        <row r="20">
          <cell r="G20" t="str">
            <v>АНДОРРА</v>
          </cell>
          <cell r="H20" t="str">
            <v>АНДОРРА</v>
          </cell>
        </row>
        <row r="21">
          <cell r="G21" t="str">
            <v>АОМЫНЬ (МАКАО)</v>
          </cell>
          <cell r="H21" t="str">
            <v>МАКАО</v>
          </cell>
        </row>
        <row r="22">
          <cell r="G22" t="str">
            <v>АРАБСКАЯ РЕСПУБЛИКА ЕГИПЕТ (АРЕ)</v>
          </cell>
          <cell r="H22" t="str">
            <v>ЕГИПЕТ</v>
          </cell>
        </row>
        <row r="23">
          <cell r="G23" t="str">
            <v>АРГЕНТИНА</v>
          </cell>
          <cell r="H23" t="str">
            <v>АРГЕНТИНА</v>
          </cell>
        </row>
        <row r="24">
          <cell r="G24" t="str">
            <v>Аргентина (AR)</v>
          </cell>
          <cell r="H24" t="str">
            <v>АРГЕНТИНА</v>
          </cell>
        </row>
        <row r="25">
          <cell r="G25" t="str">
            <v>АРГЕНТИНСКАЯ РЕСПУБЛИКА</v>
          </cell>
          <cell r="H25" t="str">
            <v>АРГЕНТИНА</v>
          </cell>
        </row>
        <row r="26">
          <cell r="G26" t="str">
            <v>АРМЕНИЯ</v>
          </cell>
          <cell r="H26" t="str">
            <v>АРМЕНИЯ</v>
          </cell>
        </row>
        <row r="27">
          <cell r="G27" t="str">
            <v>Армения (AM)</v>
          </cell>
          <cell r="H27" t="str">
            <v>АРМЕНИЯ</v>
          </cell>
        </row>
        <row r="28">
          <cell r="G28" t="str">
            <v>АФГАНИСТАН</v>
          </cell>
          <cell r="H28" t="str">
            <v>АФГАНИСТАН</v>
          </cell>
        </row>
        <row r="29">
          <cell r="G29" t="str">
            <v>Афганистан (AF)</v>
          </cell>
          <cell r="H29" t="str">
            <v>АФГАНИСТАН</v>
          </cell>
        </row>
        <row r="30">
          <cell r="G30" t="str">
            <v>БАНГЛАДЕШ</v>
          </cell>
          <cell r="H30" t="str">
            <v>БАНГЛАДЕШ</v>
          </cell>
        </row>
        <row r="31">
          <cell r="G31" t="str">
            <v>Бангладеш (BD)</v>
          </cell>
          <cell r="H31" t="str">
            <v>БАНГЛАДЕШ</v>
          </cell>
        </row>
        <row r="32">
          <cell r="G32" t="str">
            <v>БАХРЕЙН</v>
          </cell>
          <cell r="H32" t="str">
            <v>БАХРЕЙН</v>
          </cell>
        </row>
        <row r="33">
          <cell r="G33" t="str">
            <v>БЕЛАРУСЬ</v>
          </cell>
          <cell r="H33" t="str">
            <v>БЕЛАРУСЬ</v>
          </cell>
        </row>
        <row r="34">
          <cell r="G34" t="str">
            <v>Беларусь (BY)</v>
          </cell>
          <cell r="H34" t="str">
            <v>БЕЛАРУСЬ</v>
          </cell>
        </row>
        <row r="35">
          <cell r="G35" t="str">
            <v>БЕЛИЗ</v>
          </cell>
          <cell r="H35" t="str">
            <v>БЕЛИЗ</v>
          </cell>
        </row>
        <row r="36">
          <cell r="G36" t="str">
            <v>Белиз (BZ)</v>
          </cell>
          <cell r="H36" t="str">
            <v>БЕЛИЗ</v>
          </cell>
        </row>
        <row r="37">
          <cell r="G37" t="str">
            <v>БЕЛОРУССИЯ</v>
          </cell>
          <cell r="H37" t="str">
            <v>БЕЛАРУСЬ</v>
          </cell>
        </row>
        <row r="38">
          <cell r="G38" t="str">
            <v>БЕЛЬГИЯ</v>
          </cell>
          <cell r="H38" t="str">
            <v>БЕЛЬГИЯ</v>
          </cell>
        </row>
        <row r="39">
          <cell r="G39" t="str">
            <v>Бельгия (BE)</v>
          </cell>
          <cell r="H39" t="str">
            <v>БЕЛЬГИЯ</v>
          </cell>
        </row>
        <row r="40">
          <cell r="G40" t="str">
            <v>БЕНИН</v>
          </cell>
          <cell r="H40" t="str">
            <v>БЕНИН</v>
          </cell>
        </row>
        <row r="41">
          <cell r="G41" t="str">
            <v>Бенин (BJ)</v>
          </cell>
          <cell r="H41" t="str">
            <v>БЕНИН</v>
          </cell>
        </row>
        <row r="42">
          <cell r="G42" t="str">
            <v>БЕРМУДСКИЕ ОСТРОВА</v>
          </cell>
          <cell r="H42" t="str">
            <v>БЕРМУДСКИЕ ОСТРОВА</v>
          </cell>
        </row>
        <row r="43">
          <cell r="G43" t="str">
            <v>БОЛГАРИЯ</v>
          </cell>
          <cell r="H43" t="str">
            <v>БОЛГАРИЯ</v>
          </cell>
        </row>
        <row r="44">
          <cell r="G44" t="str">
            <v>Болгария (BG)</v>
          </cell>
          <cell r="H44" t="str">
            <v>БОЛГАРИЯ</v>
          </cell>
        </row>
        <row r="45">
          <cell r="G45" t="str">
            <v>БОЛИВИЯ</v>
          </cell>
          <cell r="H45" t="str">
            <v>БОЛИВИЯ</v>
          </cell>
        </row>
        <row r="46">
          <cell r="G46" t="str">
            <v>Боливия (BO)</v>
          </cell>
          <cell r="H46" t="str">
            <v>БОЛИВИЯ</v>
          </cell>
        </row>
        <row r="47">
          <cell r="G47" t="str">
            <v>БОЛИВИЯ, МНОГОНАЦИОНАЛ. ГОСУДАРСТВО</v>
          </cell>
          <cell r="H47" t="str">
            <v>БОЛИВИЯ</v>
          </cell>
        </row>
        <row r="48">
          <cell r="G48" t="str">
            <v>БОЛИВИЯ, МНОГОНАЦИОНАЛЬНОЕ ГОСУДАРСТВО</v>
          </cell>
          <cell r="H48" t="str">
            <v>БОЛИВИЯ</v>
          </cell>
        </row>
        <row r="49">
          <cell r="G49" t="str">
            <v>БОСНИЯ И ГЕРЦЕГОВИНА</v>
          </cell>
          <cell r="H49" t="str">
            <v>БОСНИЯ И ГЕРЦЕГОВИНА</v>
          </cell>
        </row>
        <row r="50">
          <cell r="G50" t="str">
            <v>Босния и Герцеговина (BA)</v>
          </cell>
          <cell r="H50" t="str">
            <v>БОСНИЯ И ГЕРЦЕГОВИНА</v>
          </cell>
        </row>
        <row r="51">
          <cell r="G51" t="str">
            <v>БРАЗИЛИЯ</v>
          </cell>
          <cell r="H51" t="str">
            <v>БРАЗИЛИЯ</v>
          </cell>
        </row>
        <row r="52">
          <cell r="G52" t="str">
            <v>Бразилия (BR)</v>
          </cell>
          <cell r="H52" t="str">
            <v>БРАЗИЛИЯ</v>
          </cell>
        </row>
        <row r="53">
          <cell r="G53" t="str">
            <v>Бруней-Даруссалам (BN)</v>
          </cell>
          <cell r="H53" t="str">
            <v>БРУНЕЙ-ДАРУССАЛАМ</v>
          </cell>
        </row>
        <row r="54">
          <cell r="G54" t="str">
            <v>БУРКИНА-ФАСО</v>
          </cell>
          <cell r="H54" t="str">
            <v>БУРКИНА-ФАСО</v>
          </cell>
        </row>
        <row r="55">
          <cell r="G55" t="str">
            <v>ВЕЛИКОБРИТАНИЯ</v>
          </cell>
          <cell r="H55" t="str">
            <v>ВЕЛИКОБРИТАНИЯ</v>
          </cell>
        </row>
        <row r="56">
          <cell r="G56" t="str">
            <v>Великобритания (GB)</v>
          </cell>
          <cell r="H56" t="str">
            <v>ВЕЛИКОБРИТАНИЯ</v>
          </cell>
        </row>
        <row r="57">
          <cell r="G57" t="str">
            <v>ВЕНГЕРСКАЯ РЕСПУБЛИКА</v>
          </cell>
          <cell r="H57" t="str">
            <v>ВЕНГРИЯ</v>
          </cell>
        </row>
        <row r="58">
          <cell r="G58" t="str">
            <v>ВЕНГРИЯ</v>
          </cell>
          <cell r="H58" t="str">
            <v>ВЕНГРИЯ</v>
          </cell>
        </row>
        <row r="59">
          <cell r="G59" t="str">
            <v>Венгрия (HU)</v>
          </cell>
          <cell r="H59" t="str">
            <v>ВЕНГРИЯ</v>
          </cell>
        </row>
        <row r="60">
          <cell r="G60" t="str">
            <v>ВЕНЕСУЭЛА</v>
          </cell>
          <cell r="H60" t="str">
            <v>ВЕНЕСУЭЛА</v>
          </cell>
        </row>
        <row r="61">
          <cell r="G61" t="str">
            <v>Венесуэла (VE)</v>
          </cell>
          <cell r="H61" t="str">
            <v>ВЕНЕСУЭЛА</v>
          </cell>
        </row>
        <row r="62">
          <cell r="G62" t="str">
            <v>ВЕНЕСУЭЛА,БОЛИВАРИАНСКАЯ РЕСПУБЛИКА</v>
          </cell>
          <cell r="H62" t="str">
            <v>ВЕНЕСУЭЛА</v>
          </cell>
        </row>
        <row r="63">
          <cell r="G63" t="str">
            <v>ВИРГИНСКИЕ ОСТРОВА (БРИТ.)</v>
          </cell>
          <cell r="H63" t="str">
            <v>ВИРГИНСКИЕ ОСТРОВА, БРИТАНСКИЕ</v>
          </cell>
        </row>
        <row r="64">
          <cell r="G64" t="str">
            <v>ВИРГИНСКИЕ ОСТРОВА, БРИТАНСКИЕ</v>
          </cell>
          <cell r="H64" t="str">
            <v>ВИРГИНСКИЕ ОСТРОВА, БРИТАНСКИЕ</v>
          </cell>
        </row>
        <row r="65">
          <cell r="G65" t="str">
            <v>Виргинские острова, Британские (VG)</v>
          </cell>
          <cell r="H65" t="str">
            <v>ВИРГИНСКИЕ ОСТРОВА, БРИТАНСКИЕ</v>
          </cell>
        </row>
        <row r="66">
          <cell r="G66" t="str">
            <v>ВЬЕТНАМ</v>
          </cell>
          <cell r="H66" t="str">
            <v>ВЬЕТНАМ</v>
          </cell>
        </row>
        <row r="67">
          <cell r="G67" t="str">
            <v>Вьетнам (VN)</v>
          </cell>
          <cell r="H67" t="str">
            <v>ВЬЕТНАМ</v>
          </cell>
        </row>
        <row r="68">
          <cell r="G68" t="str">
            <v>Габон (GA)</v>
          </cell>
          <cell r="H68" t="str">
            <v>ГАБОН</v>
          </cell>
        </row>
        <row r="69">
          <cell r="G69" t="str">
            <v>ГАИТИ</v>
          </cell>
          <cell r="H69" t="str">
            <v>ГАИТИ</v>
          </cell>
        </row>
        <row r="70">
          <cell r="G70" t="str">
            <v>Гаити (HT)</v>
          </cell>
          <cell r="H70" t="str">
            <v>ГАИТИ</v>
          </cell>
        </row>
        <row r="71">
          <cell r="G71" t="str">
            <v>ГАЙАНА</v>
          </cell>
          <cell r="H71" t="str">
            <v>ГАЙАНА</v>
          </cell>
        </row>
        <row r="72">
          <cell r="G72" t="str">
            <v>ГАМБИЯ</v>
          </cell>
          <cell r="H72" t="str">
            <v>ГАМБИЯ</v>
          </cell>
        </row>
        <row r="73">
          <cell r="G73" t="str">
            <v>ГАНА</v>
          </cell>
          <cell r="H73" t="str">
            <v>ГАНА</v>
          </cell>
        </row>
        <row r="74">
          <cell r="G74" t="str">
            <v>Гана (GH)</v>
          </cell>
          <cell r="H74" t="str">
            <v>ГАНА</v>
          </cell>
        </row>
        <row r="75">
          <cell r="G75" t="str">
            <v>ГВАДЕЛУПА</v>
          </cell>
          <cell r="H75" t="str">
            <v>ГВАДЕЛУПА</v>
          </cell>
        </row>
        <row r="76">
          <cell r="G76" t="str">
            <v>ГВАТЕМАЛА</v>
          </cell>
          <cell r="H76" t="str">
            <v>ГВАТЕМАЛА</v>
          </cell>
        </row>
        <row r="77">
          <cell r="G77" t="str">
            <v>Гватемала (GT)</v>
          </cell>
          <cell r="H77" t="str">
            <v>ГВАТЕМАЛА</v>
          </cell>
        </row>
        <row r="78">
          <cell r="G78" t="str">
            <v>ГВИАНА</v>
          </cell>
          <cell r="H78" t="str">
            <v>ГВИАНА</v>
          </cell>
        </row>
        <row r="79">
          <cell r="G79" t="str">
            <v>ГВИАНА (ФР.)</v>
          </cell>
          <cell r="H79" t="str">
            <v>ГВИАНА</v>
          </cell>
        </row>
        <row r="80">
          <cell r="G80" t="str">
            <v>ГВИНЕЙСКАЯ РЕСПУБЛИКА</v>
          </cell>
          <cell r="H80" t="str">
            <v>ГВИНЕЯ</v>
          </cell>
        </row>
        <row r="81">
          <cell r="G81" t="str">
            <v>ГВИНЕЯ</v>
          </cell>
          <cell r="H81" t="str">
            <v>ГВИНЕЯ</v>
          </cell>
        </row>
        <row r="82">
          <cell r="G82" t="str">
            <v>Гвинея (GN)</v>
          </cell>
          <cell r="H82" t="str">
            <v>ГВИНЕЯ</v>
          </cell>
        </row>
        <row r="83">
          <cell r="G83" t="str">
            <v>ГЕРМАНИЯ</v>
          </cell>
          <cell r="H83" t="str">
            <v>ГЕРМАНИЯ</v>
          </cell>
        </row>
        <row r="84">
          <cell r="G84" t="str">
            <v>Германия (DE)</v>
          </cell>
          <cell r="H84" t="str">
            <v>ГЕРМАНИЯ</v>
          </cell>
        </row>
        <row r="85">
          <cell r="G85" t="str">
            <v>ГИБРАЛТАР</v>
          </cell>
          <cell r="H85" t="str">
            <v>ГИБРАЛТАР</v>
          </cell>
        </row>
        <row r="86">
          <cell r="G86" t="str">
            <v>ГОНДУРАС</v>
          </cell>
          <cell r="H86" t="str">
            <v>ГОНДУРАС</v>
          </cell>
        </row>
        <row r="87">
          <cell r="G87" t="str">
            <v>ГОНКОНГ</v>
          </cell>
          <cell r="H87" t="str">
            <v>ГОНКОНГ</v>
          </cell>
        </row>
        <row r="88">
          <cell r="G88" t="str">
            <v>Гонконг (HK)</v>
          </cell>
          <cell r="H88" t="str">
            <v>ГОНКОНГ</v>
          </cell>
        </row>
        <row r="89">
          <cell r="G89" t="str">
            <v>ГОСУДАРСТВО БАХРЕЙН</v>
          </cell>
          <cell r="H89" t="str">
            <v>БАХРЕЙН</v>
          </cell>
        </row>
        <row r="90">
          <cell r="G90" t="str">
            <v>ГОСУДАРСТВО БРУНЕЙ-ДАРУССАЛАМ</v>
          </cell>
          <cell r="H90" t="str">
            <v>БРУНЕЙ-ДАРУССАЛАМ</v>
          </cell>
        </row>
        <row r="91">
          <cell r="G91" t="str">
            <v>ГОСУДАРСТВО ИЗРАИЛЬ</v>
          </cell>
          <cell r="H91" t="str">
            <v>ИЗРАИЛЬ</v>
          </cell>
        </row>
        <row r="92">
          <cell r="G92" t="str">
            <v>ГОСУДАРСТВО КАТАР</v>
          </cell>
          <cell r="H92" t="str">
            <v>КАТАР</v>
          </cell>
        </row>
        <row r="93">
          <cell r="G93" t="str">
            <v>ГОСУДАРСТВО КУВЕЙТ</v>
          </cell>
          <cell r="H93" t="str">
            <v>КУВЕЙТ</v>
          </cell>
        </row>
        <row r="94">
          <cell r="G94" t="str">
            <v>ГРЕЦИЯ</v>
          </cell>
          <cell r="H94" t="str">
            <v>ГРЕЦИЯ</v>
          </cell>
        </row>
        <row r="95">
          <cell r="G95" t="str">
            <v>Греция (GR)</v>
          </cell>
          <cell r="H95" t="str">
            <v>ГРЕЦИЯ</v>
          </cell>
        </row>
        <row r="96">
          <cell r="G96" t="str">
            <v>ГРУЗИЯ</v>
          </cell>
          <cell r="H96" t="str">
            <v>ГРУЗИЯ</v>
          </cell>
        </row>
        <row r="97">
          <cell r="G97" t="str">
            <v>Грузия (GE)</v>
          </cell>
          <cell r="H97" t="str">
            <v>ГРУЗИЯ</v>
          </cell>
        </row>
        <row r="98">
          <cell r="G98" t="str">
            <v>ДАНИЯ</v>
          </cell>
          <cell r="H98" t="str">
            <v>ДАНИЯ</v>
          </cell>
        </row>
        <row r="99">
          <cell r="G99" t="str">
            <v>Дания (DK)</v>
          </cell>
          <cell r="H99" t="str">
            <v>ДАНИЯ</v>
          </cell>
        </row>
        <row r="100">
          <cell r="G100" t="str">
            <v>ДЖАМАХИРИЯ</v>
          </cell>
          <cell r="H100" t="str">
            <v>ДЖАМАХИРИЯ</v>
          </cell>
        </row>
        <row r="101">
          <cell r="G101" t="str">
            <v>ДЖИБУТИ</v>
          </cell>
          <cell r="H101" t="str">
            <v>ДЖИБУТИ</v>
          </cell>
        </row>
        <row r="102">
          <cell r="G102" t="str">
            <v>ДОМИНИКА</v>
          </cell>
          <cell r="H102" t="str">
            <v>ДОМИНИКА</v>
          </cell>
        </row>
        <row r="103">
          <cell r="G103" t="str">
            <v>ДОМИНИКАНСКАЯ РЕСПУБЛИКА</v>
          </cell>
          <cell r="H103" t="str">
            <v>ДОМИНИКАНСКАЯ РЕСПУБЛИКА</v>
          </cell>
        </row>
        <row r="104">
          <cell r="G104" t="str">
            <v>ЕВРОСОЮЗ</v>
          </cell>
          <cell r="H104" t="str">
            <v>ЕВРОСОЮЗ</v>
          </cell>
        </row>
        <row r="105">
          <cell r="G105" t="str">
            <v>ЕГИПЕТ</v>
          </cell>
          <cell r="H105" t="str">
            <v>ЕГИПЕТ</v>
          </cell>
        </row>
        <row r="106">
          <cell r="G106" t="str">
            <v>Египет (EG)</v>
          </cell>
          <cell r="H106" t="str">
            <v>ЕГИПЕТ</v>
          </cell>
        </row>
        <row r="107">
          <cell r="G107" t="str">
            <v>ЕС</v>
          </cell>
          <cell r="H107" t="str">
            <v>ЕВРОСОЮЗ</v>
          </cell>
        </row>
        <row r="108">
          <cell r="G108" t="str">
            <v>ЕС (EU)</v>
          </cell>
          <cell r="H108" t="str">
            <v>ЕВРОСОЮЗ</v>
          </cell>
        </row>
        <row r="109">
          <cell r="G109" t="str">
            <v>ЗАМБИЯ</v>
          </cell>
          <cell r="H109" t="str">
            <v>ЗАМБИЯ</v>
          </cell>
        </row>
        <row r="110">
          <cell r="G110" t="str">
            <v>ЗАПАДНАЯ САХАРА</v>
          </cell>
          <cell r="H110" t="str">
            <v>ЗАПАДНАЯ САХАРА</v>
          </cell>
        </row>
        <row r="111">
          <cell r="G111" t="str">
            <v>ЗИМБАБВЕ</v>
          </cell>
          <cell r="H111" t="str">
            <v>ЗИМБАБВЕ</v>
          </cell>
        </row>
        <row r="112">
          <cell r="G112" t="str">
            <v>Зимбабве (ZW)</v>
          </cell>
          <cell r="H112" t="str">
            <v>ЗИМБАБВЕ</v>
          </cell>
        </row>
        <row r="113">
          <cell r="G113" t="str">
            <v>ИЗРАИЛЬ</v>
          </cell>
          <cell r="H113" t="str">
            <v>ИЗРАИЛЬ</v>
          </cell>
        </row>
        <row r="114">
          <cell r="G114" t="str">
            <v>Израиль (IL)</v>
          </cell>
          <cell r="H114" t="str">
            <v>ИЗРАИЛЬ</v>
          </cell>
        </row>
        <row r="115">
          <cell r="G115" t="str">
            <v>ИНДИЯ</v>
          </cell>
          <cell r="H115" t="str">
            <v>ИНДИЯ</v>
          </cell>
        </row>
        <row r="116">
          <cell r="G116" t="str">
            <v>Индия (IN)</v>
          </cell>
          <cell r="H116" t="str">
            <v>ИНДИЯ</v>
          </cell>
        </row>
        <row r="117">
          <cell r="G117" t="str">
            <v>ИНДОНЕЗИЯ</v>
          </cell>
          <cell r="H117" t="str">
            <v>ИНДОНЕЗИЯ</v>
          </cell>
        </row>
        <row r="118">
          <cell r="G118" t="str">
            <v>Индонезия (ID)</v>
          </cell>
          <cell r="H118" t="str">
            <v>ИНДОНЕЗИЯ</v>
          </cell>
        </row>
        <row r="119">
          <cell r="G119" t="str">
            <v>ИОРДАНИЯ</v>
          </cell>
          <cell r="H119" t="str">
            <v>ИОРДАНИЯ</v>
          </cell>
        </row>
        <row r="120">
          <cell r="G120" t="str">
            <v>Иордания (JO)</v>
          </cell>
          <cell r="H120" t="str">
            <v>ИОРДАНИЯ</v>
          </cell>
        </row>
        <row r="121">
          <cell r="G121" t="str">
            <v>ИРАК</v>
          </cell>
          <cell r="H121" t="str">
            <v>ИРАК</v>
          </cell>
        </row>
        <row r="122">
          <cell r="G122" t="str">
            <v>Ирак (IQ)</v>
          </cell>
          <cell r="H122" t="str">
            <v>ИРАК</v>
          </cell>
        </row>
        <row r="123">
          <cell r="G123" t="str">
            <v>ИРАКСКАЯ РЕСПУБЛИКА</v>
          </cell>
          <cell r="H123" t="str">
            <v>ИРАК</v>
          </cell>
        </row>
        <row r="124">
          <cell r="G124" t="str">
            <v>ИРАН</v>
          </cell>
          <cell r="H124" t="str">
            <v>ИРАН</v>
          </cell>
        </row>
        <row r="125">
          <cell r="G125" t="str">
            <v>ИРАН, ИСЛАМСКАЯ РЕСП.</v>
          </cell>
          <cell r="H125" t="str">
            <v>ИРАН</v>
          </cell>
        </row>
        <row r="126">
          <cell r="G126" t="str">
            <v>ИРАН, ИСЛАМСКАЯ РЕСПУБЛИКА</v>
          </cell>
          <cell r="H126" t="str">
            <v>ИРАН</v>
          </cell>
        </row>
        <row r="127">
          <cell r="G127" t="str">
            <v>Иран, Исламская Республика (IR)</v>
          </cell>
          <cell r="H127" t="str">
            <v>ИРАН</v>
          </cell>
        </row>
        <row r="128">
          <cell r="G128" t="str">
            <v>ИРЛАНДИЯ</v>
          </cell>
          <cell r="H128" t="str">
            <v>ИРЛАНДИЯ</v>
          </cell>
        </row>
        <row r="129">
          <cell r="G129" t="str">
            <v>Ирландия (IE)</v>
          </cell>
          <cell r="H129" t="str">
            <v>ИРЛАНДИЯ</v>
          </cell>
        </row>
        <row r="130">
          <cell r="G130" t="str">
            <v>ИСЛАНДИЯ</v>
          </cell>
          <cell r="H130" t="str">
            <v>ИСЛАНДИЯ</v>
          </cell>
        </row>
        <row r="131">
          <cell r="G131" t="str">
            <v>Исландия (IS)</v>
          </cell>
          <cell r="H131" t="str">
            <v>ИСЛАНДИЯ</v>
          </cell>
        </row>
        <row r="132">
          <cell r="G132" t="str">
            <v>ИСПАНИЯ</v>
          </cell>
          <cell r="H132" t="str">
            <v>ИСПАНИЯ</v>
          </cell>
        </row>
        <row r="133">
          <cell r="G133" t="str">
            <v>Испания (ES)</v>
          </cell>
          <cell r="H133" t="str">
            <v>ИСПАНИЯ</v>
          </cell>
        </row>
        <row r="134">
          <cell r="G134" t="str">
            <v>ИТАЛИЯ</v>
          </cell>
          <cell r="H134" t="str">
            <v>ИТАЛИЯ</v>
          </cell>
        </row>
        <row r="135">
          <cell r="G135" t="str">
            <v>Италия (IT)</v>
          </cell>
          <cell r="H135" t="str">
            <v>ИТАЛИЯ</v>
          </cell>
        </row>
        <row r="136">
          <cell r="G136" t="str">
            <v>ИТАЛЬЯНСКАЯ РЕСПУБЛИКА</v>
          </cell>
          <cell r="H136" t="str">
            <v>ИТАЛИЯ</v>
          </cell>
        </row>
        <row r="137">
          <cell r="G137" t="str">
            <v>ЙЕМЕН</v>
          </cell>
          <cell r="H137" t="str">
            <v>ЙЕМЕН</v>
          </cell>
        </row>
        <row r="138">
          <cell r="G138" t="str">
            <v>КАЗАХСТАН</v>
          </cell>
          <cell r="H138" t="str">
            <v>КАЗАХСТАН</v>
          </cell>
        </row>
        <row r="139">
          <cell r="G139" t="str">
            <v>Казахстан (KZ)</v>
          </cell>
          <cell r="H139" t="str">
            <v>КАЗАХСТАН</v>
          </cell>
        </row>
        <row r="140">
          <cell r="G140" t="str">
            <v>КАМБОДЖА</v>
          </cell>
          <cell r="H140" t="str">
            <v>КАМБОДЖА</v>
          </cell>
        </row>
        <row r="141">
          <cell r="G141" t="str">
            <v>КАМЕРУН</v>
          </cell>
          <cell r="H141" t="str">
            <v>КАМЕРУН</v>
          </cell>
        </row>
        <row r="142">
          <cell r="G142" t="str">
            <v>Камерун (CM)</v>
          </cell>
          <cell r="H142" t="str">
            <v>КАМЕРУН</v>
          </cell>
        </row>
        <row r="143">
          <cell r="G143" t="str">
            <v>КАНАДА</v>
          </cell>
          <cell r="H143" t="str">
            <v>КАНАДА</v>
          </cell>
        </row>
        <row r="144">
          <cell r="G144" t="str">
            <v>Канада (CA)</v>
          </cell>
          <cell r="H144" t="str">
            <v>КАНАДА</v>
          </cell>
        </row>
        <row r="145">
          <cell r="G145" t="str">
            <v>КАТАР</v>
          </cell>
          <cell r="H145" t="str">
            <v>КАТАР</v>
          </cell>
        </row>
        <row r="146">
          <cell r="G146" t="str">
            <v>Катар (QA)</v>
          </cell>
          <cell r="H146" t="str">
            <v>КАТАР</v>
          </cell>
        </row>
        <row r="147">
          <cell r="G147" t="str">
            <v>КЕНИЯ</v>
          </cell>
          <cell r="H147" t="str">
            <v>КЕНИЯ</v>
          </cell>
        </row>
        <row r="148">
          <cell r="G148" t="str">
            <v>КИПР</v>
          </cell>
          <cell r="H148" t="str">
            <v>КИПР</v>
          </cell>
        </row>
        <row r="149">
          <cell r="G149" t="str">
            <v>Кипр (CY)</v>
          </cell>
          <cell r="H149" t="str">
            <v>КИПР</v>
          </cell>
        </row>
        <row r="150">
          <cell r="G150" t="str">
            <v>КИРГИЗИЯ</v>
          </cell>
          <cell r="H150" t="str">
            <v>КИРГИЗИЯ</v>
          </cell>
        </row>
        <row r="151">
          <cell r="G151" t="str">
            <v>КИРГИЗСКАЯ РЕСПУБЛИКА</v>
          </cell>
          <cell r="H151" t="str">
            <v>КИРГИЗИЯ</v>
          </cell>
        </row>
        <row r="152">
          <cell r="G152" t="str">
            <v>Кирибати (KI)</v>
          </cell>
          <cell r="H152" t="str">
            <v>КИРИБАТИ</v>
          </cell>
        </row>
        <row r="153">
          <cell r="G153" t="str">
            <v>КИТАЙ</v>
          </cell>
          <cell r="H153" t="str">
            <v>КИТАЙ</v>
          </cell>
        </row>
        <row r="154">
          <cell r="G154" t="str">
            <v>Китай (CN)</v>
          </cell>
          <cell r="H154" t="str">
            <v>КИТАЙ</v>
          </cell>
        </row>
        <row r="155">
          <cell r="G155" t="str">
            <v>КНДР (KP)</v>
          </cell>
          <cell r="H155" t="str">
            <v>КОРЕЯ (КНДР)</v>
          </cell>
        </row>
        <row r="156">
          <cell r="G156" t="str">
            <v>КОЛУМБИЯ</v>
          </cell>
          <cell r="H156" t="str">
            <v>КОЛУМБИЯ</v>
          </cell>
        </row>
        <row r="157">
          <cell r="G157" t="str">
            <v>Колумбия (CO)</v>
          </cell>
          <cell r="H157" t="str">
            <v>КОЛУМБИЯ</v>
          </cell>
        </row>
        <row r="158">
          <cell r="G158" t="str">
            <v>КОНГО</v>
          </cell>
          <cell r="H158" t="str">
            <v>КОНГО</v>
          </cell>
        </row>
        <row r="159">
          <cell r="G159" t="str">
            <v>Конго (CG)</v>
          </cell>
          <cell r="H159" t="str">
            <v>КОНГО</v>
          </cell>
        </row>
        <row r="160">
          <cell r="G160" t="str">
            <v>КОНГО, ДЕМОКРАТИЧЕСКАЯ РЕСПУБЛИКА</v>
          </cell>
          <cell r="H160" t="str">
            <v>КОНГО</v>
          </cell>
        </row>
        <row r="161">
          <cell r="G161" t="str">
            <v>Конго, Демократическая республика (CD)</v>
          </cell>
          <cell r="H161" t="str">
            <v>КОНГО</v>
          </cell>
        </row>
        <row r="162">
          <cell r="G162" t="str">
            <v>КОРЕЙСКАЯ НАРОДНО-ДЕМОКРАТИЧЕСКАЯ РЕСПУБЛИКА</v>
          </cell>
          <cell r="H162" t="str">
            <v>КОРЕЯ (КНДР)</v>
          </cell>
        </row>
        <row r="163">
          <cell r="G163" t="str">
            <v>КОРЕЯ (КНДР)</v>
          </cell>
          <cell r="H163" t="str">
            <v>КОРЕЯ (КНДР)</v>
          </cell>
        </row>
        <row r="164">
          <cell r="G164" t="str">
            <v>КОРЕЯ (РЕСПУБЛИКА)</v>
          </cell>
          <cell r="H164" t="str">
            <v>КОРЕЯ ЮЖНАЯ</v>
          </cell>
        </row>
        <row r="165">
          <cell r="G165" t="str">
            <v>КОРЕЯ СЕВЕРНАЯ</v>
          </cell>
          <cell r="H165" t="str">
            <v>КОРЕЯ (КНДР)</v>
          </cell>
        </row>
        <row r="166">
          <cell r="G166" t="str">
            <v>КОРЕЯ ЮЖНАЯ</v>
          </cell>
          <cell r="H166" t="str">
            <v>КОРЕЯ ЮЖНАЯ</v>
          </cell>
        </row>
        <row r="167">
          <cell r="G167" t="str">
            <v>КОРЕЯ, НАРОДНО-ДЕМОКРАТИЧ.РЕСПУБЛ.</v>
          </cell>
          <cell r="H167" t="str">
            <v>КОРЕЯ (КНДР)</v>
          </cell>
        </row>
        <row r="168">
          <cell r="G168" t="str">
            <v>КОРЕЯ, РЕСПУБЛИКА</v>
          </cell>
          <cell r="H168" t="str">
            <v>КОРЕЯ ЮЖНАЯ</v>
          </cell>
        </row>
        <row r="169">
          <cell r="G169" t="str">
            <v>КОРОЛЕВСТВО ДАНИЯ</v>
          </cell>
          <cell r="H169" t="str">
            <v>ДАНИЯ</v>
          </cell>
        </row>
        <row r="170">
          <cell r="G170" t="str">
            <v>КОРОЛЕВСТВО ИСПАНИЯ</v>
          </cell>
          <cell r="H170" t="str">
            <v>ИСПАНИЯ</v>
          </cell>
        </row>
        <row r="171">
          <cell r="G171" t="str">
            <v>КОРОЛЕВСТВО КАМБОДЖА</v>
          </cell>
          <cell r="H171" t="str">
            <v>КАМБОДЖА</v>
          </cell>
        </row>
        <row r="172">
          <cell r="G172" t="str">
            <v>КОРОЛЕВСТВО МАРОККО</v>
          </cell>
          <cell r="H172" t="str">
            <v>МАРОККО</v>
          </cell>
        </row>
        <row r="173">
          <cell r="G173" t="str">
            <v>КОРОЛЕВСТВО НЕПАЛ</v>
          </cell>
          <cell r="H173" t="str">
            <v>НЕПАЛ</v>
          </cell>
        </row>
        <row r="174">
          <cell r="G174" t="str">
            <v>КОРОЛЕВСТВО НИДЕРЛАНДОВ</v>
          </cell>
          <cell r="H174" t="str">
            <v>НИДЕРЛАНДЫ</v>
          </cell>
        </row>
        <row r="175">
          <cell r="G175" t="str">
            <v>КОРОЛЕВСТВО ТАИЛАНД</v>
          </cell>
          <cell r="H175" t="str">
            <v>ТАИЛАНД</v>
          </cell>
        </row>
        <row r="176">
          <cell r="G176" t="str">
            <v>КОСТА-РИКА</v>
          </cell>
          <cell r="H176" t="str">
            <v>КОСТА-РИКА</v>
          </cell>
        </row>
        <row r="177">
          <cell r="G177" t="str">
            <v>Коста-Рика (CR)</v>
          </cell>
          <cell r="H177" t="str">
            <v>КОСТА-РИКА</v>
          </cell>
        </row>
        <row r="178">
          <cell r="G178" t="str">
            <v>КОТ Д'ИВУАР</v>
          </cell>
          <cell r="H178" t="str">
            <v>КОТ-Д'ИВУАР</v>
          </cell>
        </row>
        <row r="179">
          <cell r="G179" t="str">
            <v>КОТ-Д'ИВУАР</v>
          </cell>
          <cell r="H179" t="str">
            <v>КОТ-Д'ИВУАР</v>
          </cell>
        </row>
        <row r="180">
          <cell r="G180" t="str">
            <v>КУБА</v>
          </cell>
          <cell r="H180" t="str">
            <v>КУБА</v>
          </cell>
        </row>
        <row r="181">
          <cell r="G181" t="str">
            <v>Куба (CU)</v>
          </cell>
          <cell r="H181" t="str">
            <v>КУБА</v>
          </cell>
        </row>
        <row r="182">
          <cell r="G182" t="str">
            <v>КУВЕЙТ</v>
          </cell>
          <cell r="H182" t="str">
            <v>КУВЕЙТ</v>
          </cell>
        </row>
        <row r="183">
          <cell r="G183" t="str">
            <v>Кувейт (KW)</v>
          </cell>
          <cell r="H183" t="str">
            <v>КУВЕЙТ</v>
          </cell>
        </row>
        <row r="184">
          <cell r="G184" t="str">
            <v>ЛАОС</v>
          </cell>
          <cell r="H184" t="str">
            <v>ЛАОС</v>
          </cell>
        </row>
        <row r="185">
          <cell r="G185" t="str">
            <v>Лаос (LA)</v>
          </cell>
          <cell r="H185" t="str">
            <v>ЛАОС</v>
          </cell>
        </row>
        <row r="186">
          <cell r="G186" t="str">
            <v>ЛАОССКАЯ НАРОДНО-ДЕМОК. РЕСПУБЛИКА</v>
          </cell>
          <cell r="H186" t="str">
            <v>ЛАОС</v>
          </cell>
        </row>
        <row r="187">
          <cell r="G187" t="str">
            <v>ЛАОССКАЯ НАРОДНО-ДЕМОКРАТИЧЕСКАЯ РЕСПУБЛИКА</v>
          </cell>
          <cell r="H187" t="str">
            <v>ЛАОС</v>
          </cell>
        </row>
        <row r="188">
          <cell r="G188" t="str">
            <v>ЛАТВИЯ</v>
          </cell>
          <cell r="H188" t="str">
            <v>ЛАТВИЯ</v>
          </cell>
        </row>
        <row r="189">
          <cell r="G189" t="str">
            <v>Латвия (LV)</v>
          </cell>
          <cell r="H189" t="str">
            <v>ЛАТВИЯ</v>
          </cell>
        </row>
        <row r="190">
          <cell r="G190" t="str">
            <v>ЛИБЕРИЯ</v>
          </cell>
          <cell r="H190" t="str">
            <v>ЛИБЕРИЯ</v>
          </cell>
        </row>
        <row r="191">
          <cell r="G191" t="str">
            <v>ЛИВАН</v>
          </cell>
          <cell r="H191" t="str">
            <v>ЛИВАН</v>
          </cell>
        </row>
        <row r="192">
          <cell r="G192" t="str">
            <v>Ливан (LB)</v>
          </cell>
          <cell r="H192" t="str">
            <v>ЛИВАН</v>
          </cell>
        </row>
        <row r="193">
          <cell r="G193" t="str">
            <v>ЛИВАНСКАЯ РЕСПУБЛИКА</v>
          </cell>
          <cell r="H193" t="str">
            <v>ЛИВАН</v>
          </cell>
        </row>
        <row r="194">
          <cell r="G194" t="str">
            <v>Ливийская Арабская Джамахирия (LY)</v>
          </cell>
          <cell r="H194" t="str">
            <v>ЛИВИЯ</v>
          </cell>
        </row>
        <row r="195">
          <cell r="G195" t="str">
            <v>ЛИВИЯ</v>
          </cell>
          <cell r="H195" t="str">
            <v>ЛИВИЯ</v>
          </cell>
        </row>
        <row r="196">
          <cell r="G196" t="str">
            <v>ЛИТВА</v>
          </cell>
          <cell r="H196" t="str">
            <v>ЛИТВА</v>
          </cell>
        </row>
        <row r="197">
          <cell r="G197" t="str">
            <v>Литва (LT)</v>
          </cell>
          <cell r="H197" t="str">
            <v>ЛИТВА</v>
          </cell>
        </row>
        <row r="198">
          <cell r="G198" t="str">
            <v>ЛИХТЕНШТЕЙН</v>
          </cell>
          <cell r="H198" t="str">
            <v>ЛИХТЕНШТЕЙН</v>
          </cell>
        </row>
        <row r="199">
          <cell r="G199" t="str">
            <v>Лихтенштейн (LI)</v>
          </cell>
          <cell r="H199" t="str">
            <v>ЛИХТЕНШТЕЙН</v>
          </cell>
        </row>
        <row r="200">
          <cell r="G200" t="str">
            <v>ЛЮКСЕМБУРГ</v>
          </cell>
          <cell r="H200" t="str">
            <v>ЛЮКСЕМБУРГ</v>
          </cell>
        </row>
        <row r="201">
          <cell r="G201" t="str">
            <v>Люксембург (LU)</v>
          </cell>
          <cell r="H201" t="str">
            <v>ЛЮКСЕМБУРГ</v>
          </cell>
        </row>
        <row r="202">
          <cell r="G202" t="str">
            <v>МАВРИКИЙ</v>
          </cell>
          <cell r="H202" t="str">
            <v>МАВРИКИЙ</v>
          </cell>
        </row>
        <row r="203">
          <cell r="G203" t="str">
            <v>МАВРИТАНИЯ</v>
          </cell>
          <cell r="H203" t="str">
            <v>МАВРИТАНИЯ</v>
          </cell>
        </row>
        <row r="204">
          <cell r="G204" t="str">
            <v>МАДАГАСКАР</v>
          </cell>
          <cell r="H204" t="str">
            <v>МАДАГАСКАР</v>
          </cell>
        </row>
        <row r="205">
          <cell r="G205" t="str">
            <v>МАКАО</v>
          </cell>
          <cell r="H205" t="str">
            <v>МАКАО</v>
          </cell>
        </row>
        <row r="206">
          <cell r="G206" t="str">
            <v>МАКЕДОНИЯ</v>
          </cell>
          <cell r="H206" t="str">
            <v>МАКЕДОНИЯ</v>
          </cell>
        </row>
        <row r="207">
          <cell r="G207" t="str">
            <v>МАЛАВИ</v>
          </cell>
          <cell r="H207" t="str">
            <v>МАЛАВИ</v>
          </cell>
        </row>
        <row r="208">
          <cell r="G208" t="str">
            <v>МАЛАЙЗИЯ</v>
          </cell>
          <cell r="H208" t="str">
            <v>МАЛАЙЗИЯ</v>
          </cell>
        </row>
        <row r="209">
          <cell r="G209" t="str">
            <v>Малайзия (MY)</v>
          </cell>
          <cell r="H209" t="str">
            <v>МАЛАЙЗИЯ</v>
          </cell>
        </row>
        <row r="210">
          <cell r="G210" t="str">
            <v>МАЛИ</v>
          </cell>
          <cell r="H210" t="str">
            <v>МАЛИ</v>
          </cell>
        </row>
        <row r="211">
          <cell r="G211" t="str">
            <v>Мали (ML)</v>
          </cell>
          <cell r="H211" t="str">
            <v>МАЛИ</v>
          </cell>
        </row>
        <row r="212">
          <cell r="G212" t="str">
            <v>МАЛЬДИВСКАЯ РЕСПУБЛИКА</v>
          </cell>
          <cell r="H212" t="str">
            <v>МАЛЬДИВЫ</v>
          </cell>
        </row>
        <row r="213">
          <cell r="G213" t="str">
            <v>МАЛЬДИВЫ</v>
          </cell>
          <cell r="H213" t="str">
            <v>МАЛЬДИВЫ</v>
          </cell>
        </row>
        <row r="214">
          <cell r="G214" t="str">
            <v>МАЛЬТА</v>
          </cell>
          <cell r="H214" t="str">
            <v>МАЛЬТА</v>
          </cell>
        </row>
        <row r="215">
          <cell r="G215" t="str">
            <v>Мальта (MT)</v>
          </cell>
          <cell r="H215" t="str">
            <v>МАЛЬТА</v>
          </cell>
        </row>
        <row r="216">
          <cell r="G216" t="str">
            <v>МАРИАНСКИЕ ОСТРОВА</v>
          </cell>
          <cell r="H216" t="str">
            <v>МАРИАНСКИЕ ОСТРОВА</v>
          </cell>
        </row>
        <row r="217">
          <cell r="G217" t="str">
            <v>МАРОККО</v>
          </cell>
          <cell r="H217" t="str">
            <v>МАРОККО</v>
          </cell>
        </row>
        <row r="218">
          <cell r="G218" t="str">
            <v>Марокко (MA)</v>
          </cell>
          <cell r="H218" t="str">
            <v>МАРОККО</v>
          </cell>
        </row>
        <row r="219">
          <cell r="G219" t="str">
            <v>МАРШАЛЛОВЫ ОСТРОВА</v>
          </cell>
          <cell r="H219" t="str">
            <v>МАРШАЛЛОВЫ ОСТРОВА</v>
          </cell>
        </row>
        <row r="220">
          <cell r="G220" t="str">
            <v>МЕКСИКА</v>
          </cell>
          <cell r="H220" t="str">
            <v>МЕКСИКА</v>
          </cell>
        </row>
        <row r="221">
          <cell r="G221" t="str">
            <v>Мексика (MX)</v>
          </cell>
          <cell r="H221" t="str">
            <v>МЕКСИКА</v>
          </cell>
        </row>
        <row r="222">
          <cell r="G222" t="str">
            <v>МОЗАМБИК</v>
          </cell>
          <cell r="H222" t="str">
            <v>МОЗАМБИК</v>
          </cell>
        </row>
        <row r="223">
          <cell r="G223" t="str">
            <v>МОЛДАВИЯ</v>
          </cell>
          <cell r="H223" t="str">
            <v>МОЛДОВА</v>
          </cell>
        </row>
        <row r="224">
          <cell r="G224" t="str">
            <v>МОЛДОВА</v>
          </cell>
          <cell r="H224" t="str">
            <v>МОЛДОВА</v>
          </cell>
        </row>
        <row r="225">
          <cell r="G225" t="str">
            <v>МОЛДОВА, РЕСПУБЛИКА</v>
          </cell>
          <cell r="H225" t="str">
            <v>МОЛДОВА</v>
          </cell>
        </row>
        <row r="226">
          <cell r="G226" t="str">
            <v>Молдова, Республика (MD)</v>
          </cell>
          <cell r="H226" t="str">
            <v>МОЛДОВА</v>
          </cell>
        </row>
        <row r="227">
          <cell r="G227" t="str">
            <v>МОНАКО</v>
          </cell>
          <cell r="H227" t="str">
            <v>МОНАКО</v>
          </cell>
        </row>
        <row r="228">
          <cell r="G228" t="str">
            <v>МОНГОЛИЯ</v>
          </cell>
          <cell r="H228" t="str">
            <v>МОНГОЛИЯ</v>
          </cell>
        </row>
        <row r="229">
          <cell r="G229" t="str">
            <v>Монголия (MN)</v>
          </cell>
          <cell r="H229" t="str">
            <v>МОНГОЛИЯ</v>
          </cell>
        </row>
        <row r="230">
          <cell r="G230" t="str">
            <v>МЬЯНМА</v>
          </cell>
          <cell r="H230" t="str">
            <v>МЬЯНМА</v>
          </cell>
        </row>
        <row r="231">
          <cell r="G231" t="str">
            <v>Мьянма (MM)</v>
          </cell>
          <cell r="H231" t="str">
            <v>МЬЯНМА</v>
          </cell>
        </row>
        <row r="232">
          <cell r="G232" t="str">
            <v>НАМИБИЯ</v>
          </cell>
          <cell r="H232" t="str">
            <v>НАМИБИЯ</v>
          </cell>
        </row>
        <row r="233">
          <cell r="G233" t="str">
            <v>Намибия (NA)</v>
          </cell>
          <cell r="H233" t="str">
            <v>НАМИБИЯ</v>
          </cell>
        </row>
        <row r="234">
          <cell r="G234" t="str">
            <v>НАРОДНАЯ РЕСПУБЛИКА ВЬЕТНАМ</v>
          </cell>
          <cell r="H234" t="str">
            <v>ВЬЕТНАМ</v>
          </cell>
        </row>
        <row r="235">
          <cell r="G235" t="str">
            <v>Не указана (00)</v>
          </cell>
          <cell r="H235" t="str">
            <v>Я_ПРОЧИЕ</v>
          </cell>
        </row>
        <row r="236">
          <cell r="G236" t="str">
            <v>НЕЗАВИСИМОЕ ГОСУДАРСТВО ПАПУА-НОВАЯ ГВИНЕЯ</v>
          </cell>
          <cell r="H236" t="str">
            <v>ПАПУА-НОВАЯ ГВИНЕЯ</v>
          </cell>
        </row>
        <row r="237">
          <cell r="G237" t="str">
            <v>НЕИЗВЕСТНА</v>
          </cell>
          <cell r="H237" t="str">
            <v>Я_ПРОЧИЕ</v>
          </cell>
        </row>
        <row r="238">
          <cell r="G238" t="str">
            <v>НЕПАЛ</v>
          </cell>
          <cell r="H238" t="str">
            <v>НЕПАЛ</v>
          </cell>
        </row>
        <row r="239">
          <cell r="G239" t="str">
            <v>Непал (NP)</v>
          </cell>
          <cell r="H239" t="str">
            <v>НЕПАЛ</v>
          </cell>
        </row>
        <row r="240">
          <cell r="G240" t="str">
            <v>НИГЕР</v>
          </cell>
          <cell r="H240" t="str">
            <v>НИГЕР</v>
          </cell>
        </row>
        <row r="241">
          <cell r="G241" t="str">
            <v>Нигер (NE)</v>
          </cell>
          <cell r="H241" t="str">
            <v>НИГЕР</v>
          </cell>
        </row>
        <row r="242">
          <cell r="G242" t="str">
            <v>НИГЕРИЯ</v>
          </cell>
          <cell r="H242" t="str">
            <v>НИГЕРИЯ</v>
          </cell>
        </row>
        <row r="243">
          <cell r="G243" t="str">
            <v>Нигерия (NG)</v>
          </cell>
          <cell r="H243" t="str">
            <v>НИГЕРИЯ</v>
          </cell>
        </row>
        <row r="244">
          <cell r="G244" t="str">
            <v>НИДЕРЛАНДЫ</v>
          </cell>
          <cell r="H244" t="str">
            <v>НИДЕРЛАНДЫ</v>
          </cell>
        </row>
        <row r="245">
          <cell r="G245" t="str">
            <v>Нидерланды (NL)</v>
          </cell>
          <cell r="H245" t="str">
            <v>НИДЕРЛАНДЫ</v>
          </cell>
        </row>
        <row r="246">
          <cell r="G246" t="str">
            <v>НИКАРАГУА</v>
          </cell>
          <cell r="H246" t="str">
            <v>НИКАРАГУА</v>
          </cell>
        </row>
        <row r="247">
          <cell r="G247" t="str">
            <v>Никарагуа (NI)</v>
          </cell>
          <cell r="H247" t="str">
            <v>НИКАРАГУА</v>
          </cell>
        </row>
        <row r="248">
          <cell r="G248" t="str">
            <v>НОВАЯ ЗЕЛАНДИЯ</v>
          </cell>
          <cell r="H248" t="str">
            <v>НОВАЯ ЗЕЛАНДИЯ</v>
          </cell>
        </row>
        <row r="249">
          <cell r="G249" t="str">
            <v>Новая Зеландия (NZ)</v>
          </cell>
          <cell r="H249" t="str">
            <v>НОВАЯ ЗЕЛАНДИЯ</v>
          </cell>
        </row>
        <row r="250">
          <cell r="G250" t="str">
            <v>НОВАЯ КАЛЕДОНИЯ</v>
          </cell>
          <cell r="H250" t="str">
            <v>НОВАЯ КАЛЕДОНИЯ</v>
          </cell>
        </row>
        <row r="251">
          <cell r="G251" t="str">
            <v>НОРВЕГИЯ</v>
          </cell>
          <cell r="H251" t="str">
            <v>НОРВЕГИЯ</v>
          </cell>
        </row>
        <row r="252">
          <cell r="G252" t="str">
            <v>Норвегия (NO)</v>
          </cell>
          <cell r="H252" t="str">
            <v>НОРВЕГИЯ</v>
          </cell>
        </row>
        <row r="253">
          <cell r="G253" t="str">
            <v>ОАЭ (AE)</v>
          </cell>
          <cell r="H253" t="str">
            <v>ОБЪЕДИНЕННЫЕ АРАБСКИЕ ЭМИРАТЫ</v>
          </cell>
        </row>
        <row r="254">
          <cell r="G254" t="str">
            <v>ОБЪЕД.АРАБ.ЭМИРАТЫ</v>
          </cell>
          <cell r="H254" t="str">
            <v>ОБЪЕДИНЕННЫЕ АРАБСКИЕ ЭМИРАТЫ</v>
          </cell>
        </row>
        <row r="255">
          <cell r="G255" t="str">
            <v>ОБЪЕДИНЕННЫЕ АРАБСКИЕ ЭМИРАТЫ</v>
          </cell>
          <cell r="H255" t="str">
            <v>ОБЪЕДИНЕННЫЕ АРАБСКИЕ ЭМИРАТЫ</v>
          </cell>
        </row>
        <row r="256">
          <cell r="G256" t="str">
            <v>ОМАН</v>
          </cell>
          <cell r="H256" t="str">
            <v>ОМАН</v>
          </cell>
        </row>
        <row r="257">
          <cell r="G257" t="str">
            <v>Оман (OM)</v>
          </cell>
          <cell r="H257" t="str">
            <v>ОМАН</v>
          </cell>
        </row>
        <row r="258">
          <cell r="G258" t="str">
            <v>ОСТРОВА ТЕРКС И КАЙКОС</v>
          </cell>
          <cell r="H258" t="str">
            <v>ОСТРОВА ТЕРКС И КАЙКОС</v>
          </cell>
        </row>
        <row r="259">
          <cell r="G259" t="str">
            <v>ОЭЗ В КАЛ.ОБЛ.</v>
          </cell>
          <cell r="H259" t="str">
            <v>РОССИЯ</v>
          </cell>
        </row>
        <row r="260">
          <cell r="G260" t="str">
            <v>ПАКИСТАН</v>
          </cell>
          <cell r="H260" t="str">
            <v>ПАКИСТАН</v>
          </cell>
        </row>
        <row r="261">
          <cell r="G261" t="str">
            <v>Пакистан (PK)</v>
          </cell>
          <cell r="H261" t="str">
            <v>ПАКИСТАН</v>
          </cell>
        </row>
        <row r="262">
          <cell r="G262" t="str">
            <v>ПАЛЕСТИНА</v>
          </cell>
          <cell r="H262" t="str">
            <v>ПАЛЕСТИНА</v>
          </cell>
        </row>
        <row r="263">
          <cell r="G263" t="str">
            <v>ПАЛЕСТИНА,ГОСУДАРСТВО</v>
          </cell>
          <cell r="H263" t="str">
            <v>ПАЛЕСТИНА</v>
          </cell>
        </row>
        <row r="264">
          <cell r="G264" t="str">
            <v>ПАНАМА</v>
          </cell>
          <cell r="H264" t="str">
            <v>ПАНАМА</v>
          </cell>
        </row>
        <row r="265">
          <cell r="G265" t="str">
            <v>Панама (PA)</v>
          </cell>
          <cell r="H265" t="str">
            <v>ПАНАМА</v>
          </cell>
        </row>
        <row r="266">
          <cell r="G266" t="str">
            <v>ПАПУА НОВАЯ ГВИНЕЯ</v>
          </cell>
          <cell r="H266" t="str">
            <v>ПАПУА-НОВАЯ ГВИНЕЯ</v>
          </cell>
        </row>
        <row r="267">
          <cell r="G267" t="str">
            <v>ПАПУА-НОВАЯ ГВИНЕЯ</v>
          </cell>
          <cell r="H267" t="str">
            <v>ПАПУА-НОВАЯ ГВИНЕЯ</v>
          </cell>
        </row>
        <row r="268">
          <cell r="G268" t="str">
            <v>Папуа-Новая Гвинея (PG)</v>
          </cell>
          <cell r="H268" t="str">
            <v>ПАПУА-НОВАЯ ГВИНЕЯ</v>
          </cell>
        </row>
        <row r="269">
          <cell r="G269" t="str">
            <v>ПАРАГВАЙ</v>
          </cell>
          <cell r="H269" t="str">
            <v>ПАРАГВАЙ</v>
          </cell>
        </row>
        <row r="270">
          <cell r="G270" t="str">
            <v>Парагвай (PY)</v>
          </cell>
          <cell r="H270" t="str">
            <v>ПАРАГВАЙ</v>
          </cell>
        </row>
        <row r="271">
          <cell r="G271" t="str">
            <v>ПЕРУ</v>
          </cell>
          <cell r="H271" t="str">
            <v>ПЕРУ</v>
          </cell>
        </row>
        <row r="272">
          <cell r="G272" t="str">
            <v>Перу (PE)</v>
          </cell>
          <cell r="H272" t="str">
            <v>ПЕРУ</v>
          </cell>
        </row>
        <row r="273">
          <cell r="G273" t="str">
            <v>ПОЛЬША</v>
          </cell>
          <cell r="H273" t="str">
            <v>ПОЛЬША</v>
          </cell>
        </row>
        <row r="274">
          <cell r="G274" t="str">
            <v>Польша (PL)</v>
          </cell>
          <cell r="H274" t="str">
            <v>ПОЛЬША</v>
          </cell>
        </row>
        <row r="275">
          <cell r="G275" t="str">
            <v>ПОРТУГАЛИЯ</v>
          </cell>
          <cell r="H275" t="str">
            <v>ПОРТУГАЛИЯ</v>
          </cell>
        </row>
        <row r="276">
          <cell r="G276" t="str">
            <v>Португалия (PT)</v>
          </cell>
          <cell r="H276" t="str">
            <v>ПОРТУГАЛИЯ</v>
          </cell>
        </row>
        <row r="277">
          <cell r="G277" t="str">
            <v>ПРОЧИЕ</v>
          </cell>
          <cell r="H277" t="str">
            <v>Я_ПРОЧИЕ</v>
          </cell>
        </row>
        <row r="278">
          <cell r="G278" t="str">
            <v>ПУЭРТО-РИКО</v>
          </cell>
          <cell r="H278" t="str">
            <v>ПУЭРТО-РИКО</v>
          </cell>
        </row>
        <row r="279">
          <cell r="G279" t="str">
            <v>РАЗНЫЕ</v>
          </cell>
          <cell r="H279" t="str">
            <v>РАЗНЫЕ</v>
          </cell>
        </row>
        <row r="280">
          <cell r="G280" t="str">
            <v>РЕСПУБЛИКА АНГОЛА</v>
          </cell>
          <cell r="H280" t="str">
            <v>АНГОЛА</v>
          </cell>
        </row>
        <row r="281">
          <cell r="G281" t="str">
            <v>РЕСПУБЛИКА БЕЛОРУССИЯ</v>
          </cell>
          <cell r="H281" t="str">
            <v>БЕЛАРУСЬ</v>
          </cell>
        </row>
        <row r="282">
          <cell r="G282" t="str">
            <v>РЕСПУБЛИКА БОЛИВИЯ</v>
          </cell>
          <cell r="H282" t="str">
            <v>БОЛИВИЯ</v>
          </cell>
        </row>
        <row r="283">
          <cell r="G283" t="str">
            <v>РЕСПУБЛИКА ГВАТЕМАЛА</v>
          </cell>
          <cell r="H283" t="str">
            <v>ГВАТЕМАЛА</v>
          </cell>
        </row>
        <row r="284">
          <cell r="G284" t="str">
            <v>РЕСПУБЛИКА ЗАМБИЯ</v>
          </cell>
          <cell r="H284" t="str">
            <v>ЗАМБИЯ</v>
          </cell>
        </row>
        <row r="285">
          <cell r="G285" t="str">
            <v>РЕСПУБЛИКА ЗИМБАБВЕ</v>
          </cell>
          <cell r="H285" t="str">
            <v>ЗИМБАБВЕ</v>
          </cell>
        </row>
        <row r="286">
          <cell r="G286" t="str">
            <v>РЕСПУБЛИКА ИНДИЯ</v>
          </cell>
          <cell r="H286" t="str">
            <v>ИНДИЯ</v>
          </cell>
        </row>
        <row r="287">
          <cell r="G287" t="str">
            <v>РЕСПУБЛИКА ИНДОНЕЗИЯ</v>
          </cell>
          <cell r="H287" t="str">
            <v>ИНДОНЕЗИЯ</v>
          </cell>
        </row>
        <row r="288">
          <cell r="G288" t="str">
            <v>РЕСПУБЛИКА КАЗАХСТАН</v>
          </cell>
          <cell r="H288" t="str">
            <v>КАЗАХСТАН</v>
          </cell>
        </row>
        <row r="289">
          <cell r="G289" t="str">
            <v>РЕСПУБЛИКА КЕНИЯ</v>
          </cell>
          <cell r="H289" t="str">
            <v>КЕНИЯ</v>
          </cell>
        </row>
        <row r="290">
          <cell r="G290" t="str">
            <v>РЕСПУБЛИКА КОНГО</v>
          </cell>
          <cell r="H290" t="str">
            <v>КОНГО</v>
          </cell>
        </row>
        <row r="291">
          <cell r="G291" t="str">
            <v>РЕСПУБЛИКА КОСТА-РИКА</v>
          </cell>
          <cell r="H291" t="str">
            <v>КОСТА-РИКА</v>
          </cell>
        </row>
        <row r="292">
          <cell r="G292" t="str">
            <v>РЕСПУБЛИКА КОТ-Д'ИВУАР</v>
          </cell>
          <cell r="H292" t="str">
            <v>КОТ-Д'ИВУАР</v>
          </cell>
        </row>
        <row r="293">
          <cell r="G293" t="str">
            <v>РЕСПУБЛИКА ЛИБЕРИЯ</v>
          </cell>
          <cell r="H293" t="str">
            <v>ЛИБЕРИЯ</v>
          </cell>
        </row>
        <row r="294">
          <cell r="G294" t="str">
            <v>РЕСПУБЛИКА МАКЕДОНИЯ</v>
          </cell>
          <cell r="H294" t="str">
            <v>МАКЕДОНИЯ</v>
          </cell>
        </row>
        <row r="295">
          <cell r="G295" t="str">
            <v>Республика Македония (MK)</v>
          </cell>
          <cell r="H295" t="str">
            <v>МАКЕДОНИЯ</v>
          </cell>
        </row>
        <row r="296">
          <cell r="G296" t="str">
            <v>РЕСПУБЛИКА МОЗАМБИК</v>
          </cell>
          <cell r="H296" t="str">
            <v>МОЗАМБИК</v>
          </cell>
        </row>
        <row r="297">
          <cell r="G297" t="str">
            <v>РЕСПУБЛИКА НАМИБИЯ</v>
          </cell>
          <cell r="H297" t="str">
            <v>НАМИБИЯ</v>
          </cell>
        </row>
        <row r="298">
          <cell r="G298" t="str">
            <v>РЕСПУБЛИКА ПАНАМА</v>
          </cell>
          <cell r="H298" t="str">
            <v>ПАНАМА</v>
          </cell>
        </row>
        <row r="299">
          <cell r="G299" t="str">
            <v>РЕСПУБЛИКА СЕНЕГАЛ</v>
          </cell>
          <cell r="H299" t="str">
            <v>СЕНЕГАЛ</v>
          </cell>
        </row>
        <row r="300">
          <cell r="G300" t="str">
            <v>РЕСПУБЛИКА ТРИНИДАД И ТОБАГО</v>
          </cell>
          <cell r="H300" t="str">
            <v>ТРИНИДАД И ТОБАГО</v>
          </cell>
        </row>
        <row r="301">
          <cell r="G301" t="str">
            <v>РЕСПУБЛИКА ЧИЛИ</v>
          </cell>
          <cell r="H301" t="str">
            <v>ЧИЛИ</v>
          </cell>
        </row>
        <row r="302">
          <cell r="G302" t="str">
            <v>РЕЮНЬОН</v>
          </cell>
          <cell r="H302" t="str">
            <v>РЕЮНЬОН</v>
          </cell>
        </row>
        <row r="303">
          <cell r="G303" t="str">
            <v>РОССИЯ</v>
          </cell>
          <cell r="H303" t="str">
            <v>РОССИЯ</v>
          </cell>
        </row>
        <row r="304">
          <cell r="G304" t="str">
            <v>-РОССИЯ</v>
          </cell>
          <cell r="H304" t="str">
            <v>РОССИЯ</v>
          </cell>
        </row>
        <row r="305">
          <cell r="G305" t="str">
            <v>Россия (RU)</v>
          </cell>
          <cell r="H305" t="str">
            <v>РОССИЯ</v>
          </cell>
        </row>
        <row r="306">
          <cell r="G306" t="str">
            <v>РУАНДА</v>
          </cell>
          <cell r="H306" t="str">
            <v>РУАНДА</v>
          </cell>
        </row>
        <row r="307">
          <cell r="G307" t="str">
            <v>Руанда (RW)</v>
          </cell>
          <cell r="H307" t="str">
            <v>РУАНДА</v>
          </cell>
        </row>
        <row r="308">
          <cell r="G308" t="str">
            <v>РУАНДИЙСКАЯ РЕСПУБЛИКА</v>
          </cell>
          <cell r="H308" t="str">
            <v>РУАНДА</v>
          </cell>
        </row>
        <row r="309">
          <cell r="G309" t="str">
            <v>РУМЫНИЯ</v>
          </cell>
          <cell r="H309" t="str">
            <v>РУМЫНИЯ</v>
          </cell>
        </row>
        <row r="310">
          <cell r="G310" t="str">
            <v>Румыния (RO)</v>
          </cell>
          <cell r="H310" t="str">
            <v>РУМЫНИЯ</v>
          </cell>
        </row>
        <row r="311">
          <cell r="G311" t="str">
            <v>САН-МАРИНО</v>
          </cell>
          <cell r="H311" t="str">
            <v>САН-МАРИНО</v>
          </cell>
        </row>
        <row r="312">
          <cell r="G312" t="str">
            <v>Сан-Марино (SM)</v>
          </cell>
          <cell r="H312" t="str">
            <v>САН-МАРИНО</v>
          </cell>
        </row>
        <row r="313">
          <cell r="G313" t="str">
            <v>САУДОВСКАЯ АРАВИЯ</v>
          </cell>
          <cell r="H313" t="str">
            <v>САУДОВСКАЯ АРАВИЯ</v>
          </cell>
        </row>
        <row r="314">
          <cell r="G314" t="str">
            <v>Саудовская Аравия (SA)</v>
          </cell>
          <cell r="H314" t="str">
            <v>САУДОВСКАЯ АРАВИЯ</v>
          </cell>
        </row>
        <row r="315">
          <cell r="G315" t="str">
            <v>СВАЗИЛЕНД</v>
          </cell>
          <cell r="H315" t="str">
            <v>СВАЗИЛЕНД</v>
          </cell>
        </row>
        <row r="316">
          <cell r="G316" t="str">
            <v>СВЯТАЯ ЕЛЕНА</v>
          </cell>
          <cell r="H316" t="str">
            <v>ОСТРОВА СВЯТОЙ ЕЛЕНЫ, ВОЗНЕСЕНИЯ И ТРИСТАН-ДА-КУНЬЯ</v>
          </cell>
        </row>
        <row r="317">
          <cell r="G317" t="str">
            <v>СЕВЕРНАЯ КОРЕЯ</v>
          </cell>
          <cell r="H317" t="str">
            <v>КОРЕЯ (КНДР)</v>
          </cell>
        </row>
        <row r="318">
          <cell r="G318" t="str">
            <v>СЕЙШЕЛЫ</v>
          </cell>
          <cell r="H318" t="str">
            <v>СЕЙШЕЛЬСКИЕ ОСТРОВА</v>
          </cell>
        </row>
        <row r="319">
          <cell r="G319" t="str">
            <v>Сейшелы (SC)</v>
          </cell>
          <cell r="H319" t="str">
            <v>СЕЙШЕЛЬСКИЕ ОСТРОВА</v>
          </cell>
        </row>
        <row r="320">
          <cell r="G320" t="str">
            <v>СЕЙШЕЛЬСКИЕ ОСТРОВА</v>
          </cell>
          <cell r="H320" t="str">
            <v>СЕЙШЕЛЬСКИЕ ОСТРОВА</v>
          </cell>
        </row>
        <row r="321">
          <cell r="G321" t="str">
            <v>СЕН-БАРТЕЛЕМИ</v>
          </cell>
          <cell r="H321" t="str">
            <v>СЕН-БАРТЕЛЕМИ</v>
          </cell>
        </row>
        <row r="322">
          <cell r="G322" t="str">
            <v>СЕНЕГАЛ</v>
          </cell>
          <cell r="H322" t="str">
            <v>СЕНЕГАЛ</v>
          </cell>
        </row>
        <row r="323">
          <cell r="G323" t="str">
            <v>Сенегал (SN)</v>
          </cell>
          <cell r="H323" t="str">
            <v>СЕНЕГАЛ</v>
          </cell>
        </row>
        <row r="324">
          <cell r="G324" t="str">
            <v>СЕНТ-ВИНСЕНТ И ГРЕНАДИНЫ</v>
          </cell>
          <cell r="H324" t="str">
            <v>СЕНТ-ВИНСЕНТ И ГРЕНАДИНЫ</v>
          </cell>
        </row>
        <row r="325">
          <cell r="G325" t="str">
            <v>СЕРБИЯ</v>
          </cell>
          <cell r="H325" t="str">
            <v>СЕРБИЯ</v>
          </cell>
        </row>
        <row r="326">
          <cell r="G326" t="str">
            <v>Сербия (RS)</v>
          </cell>
          <cell r="H326" t="str">
            <v>СЕРБИЯ</v>
          </cell>
        </row>
        <row r="327">
          <cell r="G327" t="str">
            <v>СИНГАПУР</v>
          </cell>
          <cell r="H327" t="str">
            <v>СИНГАПУР</v>
          </cell>
        </row>
        <row r="328">
          <cell r="G328" t="str">
            <v>Сингапур (SG)</v>
          </cell>
          <cell r="H328" t="str">
            <v>СИНГАПУР</v>
          </cell>
        </row>
        <row r="329">
          <cell r="G329" t="str">
            <v>СИРИЙСКАЯ АРАБСКАЯ РЕСПУБЛИКА</v>
          </cell>
          <cell r="H329" t="str">
            <v>СИРИЯ</v>
          </cell>
        </row>
        <row r="330">
          <cell r="G330" t="str">
            <v>Сирийская Арабская Республика (SY)</v>
          </cell>
          <cell r="H330" t="str">
            <v>СИРИЯ</v>
          </cell>
        </row>
        <row r="331">
          <cell r="G331" t="str">
            <v>СИРИЯ</v>
          </cell>
          <cell r="H331" t="str">
            <v>СИРИЯ</v>
          </cell>
        </row>
        <row r="332">
          <cell r="G332" t="str">
            <v>СЛОВАКИЯ</v>
          </cell>
          <cell r="H332" t="str">
            <v>СЛОВАКИЯ</v>
          </cell>
        </row>
        <row r="333">
          <cell r="G333" t="str">
            <v>Словакия (SK)</v>
          </cell>
          <cell r="H333" t="str">
            <v>СЛОВАКИЯ</v>
          </cell>
        </row>
        <row r="334">
          <cell r="G334" t="str">
            <v>СЛОВАЦКАЯ РЕСПУБЛИКА</v>
          </cell>
          <cell r="H334" t="str">
            <v>СЛОВАКИЯ</v>
          </cell>
        </row>
        <row r="335">
          <cell r="G335" t="str">
            <v>СЛОВЕНИЯ</v>
          </cell>
          <cell r="H335" t="str">
            <v>СЛОВЕНИЯ</v>
          </cell>
        </row>
        <row r="336">
          <cell r="G336" t="str">
            <v>Словения (SI)</v>
          </cell>
          <cell r="H336" t="str">
            <v>СЛОВЕНИЯ</v>
          </cell>
        </row>
        <row r="337">
          <cell r="G337" t="str">
            <v>СОЕДИНЕННОЕ КОРОЛЕВСТВО</v>
          </cell>
          <cell r="H337" t="str">
            <v>ВЕЛИКОБРИТАНИЯ</v>
          </cell>
        </row>
        <row r="338">
          <cell r="G338" t="str">
            <v>СОЕДИНЕННЫЕ ШТАТЫ</v>
          </cell>
          <cell r="H338" t="str">
            <v>США</v>
          </cell>
        </row>
        <row r="339">
          <cell r="G339" t="str">
            <v>СОЕДИНЕННЫЕ ШТАТЫ АМЕРИКИ</v>
          </cell>
          <cell r="H339" t="str">
            <v>США</v>
          </cell>
        </row>
        <row r="340">
          <cell r="G340" t="str">
            <v>СОМАЛИ</v>
          </cell>
          <cell r="H340" t="str">
            <v>СОМАЛИ</v>
          </cell>
        </row>
        <row r="341">
          <cell r="G341" t="str">
            <v>СОМАЛИЙСКАЯ ДЕМОКРАТИЧЕСКАЯ РЕСПУБЛИКА</v>
          </cell>
          <cell r="H341" t="str">
            <v>СОМАЛИ</v>
          </cell>
        </row>
        <row r="342">
          <cell r="G342" t="str">
            <v>СОЦИАЛИСТИЧЕСКАЯ НАРОДНАЯ ЛИВИЙСКАЯ АРАБСКАЯ ДЖАМАХИРИЯ</v>
          </cell>
          <cell r="H342" t="str">
            <v>ЛИВИЯ</v>
          </cell>
        </row>
        <row r="343">
          <cell r="G343" t="str">
            <v>СТРАНЫ ЕС</v>
          </cell>
          <cell r="H343" t="str">
            <v>ЕВРОСОЮЗ</v>
          </cell>
        </row>
        <row r="344">
          <cell r="G344" t="str">
            <v>СУДАН</v>
          </cell>
          <cell r="H344" t="str">
            <v>СУДАН</v>
          </cell>
        </row>
        <row r="345">
          <cell r="G345" t="str">
            <v>Судан (SD)</v>
          </cell>
          <cell r="H345" t="str">
            <v>СУДАН</v>
          </cell>
        </row>
        <row r="346">
          <cell r="G346" t="str">
            <v>СУРИНАМ</v>
          </cell>
          <cell r="H346" t="str">
            <v>СУРИНАМ</v>
          </cell>
        </row>
        <row r="347">
          <cell r="G347" t="str">
            <v>США</v>
          </cell>
          <cell r="H347" t="str">
            <v>США</v>
          </cell>
        </row>
        <row r="348">
          <cell r="G348" t="str">
            <v>США (US)</v>
          </cell>
          <cell r="H348" t="str">
            <v>США</v>
          </cell>
        </row>
        <row r="349">
          <cell r="G349" t="str">
            <v>СЬЕРРА-ЛЕОНЕ</v>
          </cell>
          <cell r="H349" t="str">
            <v>СЬЕРРА-ЛЕОНЕ</v>
          </cell>
        </row>
        <row r="350">
          <cell r="G350" t="str">
            <v>Сьерра-Леоне (SL)</v>
          </cell>
          <cell r="H350" t="str">
            <v>СЬЕРРА-ЛЕОНЕ</v>
          </cell>
        </row>
        <row r="351">
          <cell r="G351" t="str">
            <v>Сьерра-Леоне (SL)</v>
          </cell>
          <cell r="H351" t="str">
            <v>СЬЕРРА-ЛЕОНЕ</v>
          </cell>
        </row>
        <row r="352">
          <cell r="G352" t="str">
            <v>СЯНГАН (ГОНКОНГ)</v>
          </cell>
          <cell r="H352" t="str">
            <v>ГОНКОНГ</v>
          </cell>
        </row>
        <row r="353">
          <cell r="G353" t="str">
            <v>ТАДЖИКИСТАН</v>
          </cell>
          <cell r="H353" t="str">
            <v>ТАДЖИКИСТАН</v>
          </cell>
        </row>
        <row r="354">
          <cell r="G354" t="str">
            <v>Таджикистан (TJ)</v>
          </cell>
          <cell r="H354" t="str">
            <v>ТАДЖИКИСТАН</v>
          </cell>
        </row>
        <row r="355">
          <cell r="G355" t="str">
            <v>ТАИЛАНД</v>
          </cell>
          <cell r="H355" t="str">
            <v>ТАИЛАНД</v>
          </cell>
        </row>
        <row r="356">
          <cell r="G356" t="str">
            <v>Таиланд (TH)</v>
          </cell>
          <cell r="H356" t="str">
            <v>ТАИЛАНД</v>
          </cell>
        </row>
        <row r="357">
          <cell r="G357" t="str">
            <v>ТАЙВАНЬ</v>
          </cell>
          <cell r="H357" t="str">
            <v>ТАЙВАНЬ</v>
          </cell>
        </row>
        <row r="358">
          <cell r="G358" t="str">
            <v>ТАЙВАНЬ (КИТАЙ)</v>
          </cell>
          <cell r="H358" t="str">
            <v>ТАЙВАНЬ</v>
          </cell>
        </row>
        <row r="359">
          <cell r="G359" t="str">
            <v>Тайвань (Китай) (TW)</v>
          </cell>
          <cell r="H359" t="str">
            <v>ТАЙВАНЬ</v>
          </cell>
        </row>
        <row r="360">
          <cell r="G360" t="str">
            <v>ТАНЗАНИЯ</v>
          </cell>
          <cell r="H360" t="str">
            <v>ТАНЗАНИЯ</v>
          </cell>
        </row>
        <row r="361">
          <cell r="G361" t="str">
            <v>ТАНЗАНИЯ, ОБЪЕДИНЕННАЯ РЕСПУБЛИКА</v>
          </cell>
          <cell r="H361" t="str">
            <v>ТАНЗАНИЯ</v>
          </cell>
        </row>
        <row r="362">
          <cell r="G362" t="str">
            <v>Танзания, Объединенная Республика (TZ)</v>
          </cell>
          <cell r="H362" t="str">
            <v>ТАНЗАНИЯ</v>
          </cell>
        </row>
        <row r="363">
          <cell r="G363" t="str">
            <v>ТИМОР-ЛЕСТЕ</v>
          </cell>
          <cell r="H363" t="str">
            <v>ТИМОР-ЛЕСТЕ</v>
          </cell>
        </row>
        <row r="364">
          <cell r="G364" t="str">
            <v>ТОВАР ТС</v>
          </cell>
          <cell r="H364" t="str">
            <v>ТАМОЖЕННЫЙ СОЮЗ</v>
          </cell>
        </row>
        <row r="365">
          <cell r="G365" t="str">
            <v>ТОВАРЫ ТС</v>
          </cell>
          <cell r="H365" t="str">
            <v>ТАМОЖЕННЫЙ СОЮЗ</v>
          </cell>
        </row>
        <row r="366">
          <cell r="G366" t="str">
            <v>ТОКЕЛАУ (ЮНИОН)</v>
          </cell>
          <cell r="H366" t="str">
            <v>ТОКЕЛАУ</v>
          </cell>
        </row>
        <row r="367">
          <cell r="G367" t="str">
            <v>ТРИНИДАД И ТОБАГО</v>
          </cell>
          <cell r="H367" t="str">
            <v>ТРИНИДАД И ТОБАГО</v>
          </cell>
        </row>
        <row r="368">
          <cell r="G368" t="str">
            <v>Тринидад и Тобаго (TT)</v>
          </cell>
          <cell r="H368" t="str">
            <v>ТРИНИДАД И ТОБАГО</v>
          </cell>
        </row>
        <row r="369">
          <cell r="G369" t="str">
            <v>ТУВАЛУ</v>
          </cell>
          <cell r="H369" t="str">
            <v>ТУВАЛУ</v>
          </cell>
        </row>
        <row r="370">
          <cell r="G370" t="str">
            <v>ТУНИС</v>
          </cell>
          <cell r="H370" t="str">
            <v>ТУНИС</v>
          </cell>
        </row>
        <row r="371">
          <cell r="G371" t="str">
            <v>Тунис (TN)</v>
          </cell>
          <cell r="H371" t="str">
            <v>ТУНИС</v>
          </cell>
        </row>
        <row r="372">
          <cell r="G372" t="str">
            <v>ТУРКМЕНИСТАН</v>
          </cell>
          <cell r="H372" t="str">
            <v>ТУРКМЕНИСТАН</v>
          </cell>
        </row>
        <row r="373">
          <cell r="G373" t="str">
            <v>ТУРКМЕНИЯ</v>
          </cell>
          <cell r="H373" t="str">
            <v>ТУРКМЕНИСТАН</v>
          </cell>
        </row>
        <row r="374">
          <cell r="G374" t="str">
            <v>Туркмения (TM)</v>
          </cell>
          <cell r="H374" t="str">
            <v>ТУРКМЕНИСТАН</v>
          </cell>
        </row>
        <row r="375">
          <cell r="G375" t="str">
            <v>ТУРЦИЯ</v>
          </cell>
          <cell r="H375" t="str">
            <v>ТУРЦИЯ</v>
          </cell>
        </row>
        <row r="376">
          <cell r="G376" t="str">
            <v>Турция (TR)</v>
          </cell>
          <cell r="H376" t="str">
            <v>ТУРЦИЯ</v>
          </cell>
        </row>
        <row r="377">
          <cell r="G377" t="str">
            <v>УГАНДА</v>
          </cell>
          <cell r="H377" t="str">
            <v>УГАНДА</v>
          </cell>
        </row>
        <row r="378">
          <cell r="G378" t="str">
            <v>Уганда (UG)</v>
          </cell>
          <cell r="H378" t="str">
            <v>УГАНДА</v>
          </cell>
        </row>
        <row r="379">
          <cell r="G379" t="str">
            <v>УЗБЕКИСТАН</v>
          </cell>
          <cell r="H379" t="str">
            <v>УЗБЕКИСТАН</v>
          </cell>
        </row>
        <row r="380">
          <cell r="G380" t="str">
            <v>Узбекистан (UZ)</v>
          </cell>
          <cell r="H380" t="str">
            <v>УЗБЕКИСТАН</v>
          </cell>
        </row>
        <row r="381">
          <cell r="G381" t="str">
            <v>УКРАИНА</v>
          </cell>
          <cell r="H381" t="str">
            <v>УКРАИНА</v>
          </cell>
        </row>
        <row r="382">
          <cell r="G382" t="str">
            <v>Украина (UA)</v>
          </cell>
          <cell r="H382" t="str">
            <v>УКРАИНА</v>
          </cell>
        </row>
        <row r="383">
          <cell r="G383" t="str">
            <v>УРУГВАЙ</v>
          </cell>
          <cell r="H383" t="str">
            <v>УРУГВАЙ</v>
          </cell>
        </row>
        <row r="384">
          <cell r="G384" t="str">
            <v>Уругвай (UY)</v>
          </cell>
          <cell r="H384" t="str">
            <v>УРУГВАЙ</v>
          </cell>
        </row>
        <row r="385">
          <cell r="G385" t="str">
            <v>ФАРЕРСКИЕ ОСТРОВА</v>
          </cell>
          <cell r="H385" t="str">
            <v>ФАРЕРСКИЕ ОСТРОВА</v>
          </cell>
        </row>
        <row r="386">
          <cell r="G386" t="str">
            <v>Фарерские острова (FO)</v>
          </cell>
          <cell r="H386" t="str">
            <v>ФАРЕРСКИЕ ОСТРОВА</v>
          </cell>
        </row>
        <row r="387">
          <cell r="G387" t="str">
            <v>ФЕДЕРАТИВНАЯ ДЕМОКРАТИЧЕСКАЯ РЕСПУБЛИКА ЭФИОПИЯ</v>
          </cell>
          <cell r="H387" t="str">
            <v>ЭФИОПИЯ</v>
          </cell>
        </row>
        <row r="388">
          <cell r="G388" t="str">
            <v>ФЕДЕРАТИВНАЯ РЕСПУБЛИКА БРАЗИЛИЯ</v>
          </cell>
          <cell r="H388" t="str">
            <v>БРАЗИЛИЯ</v>
          </cell>
        </row>
        <row r="389">
          <cell r="G389" t="str">
            <v>ФЕДЕРАТИВНАЯ РЕСПУБЛИКА НИГЕРИЯ</v>
          </cell>
          <cell r="H389" t="str">
            <v>НИГЕРИЯ</v>
          </cell>
        </row>
        <row r="390">
          <cell r="G390" t="str">
            <v>ФИЛИППИНЫ</v>
          </cell>
          <cell r="H390" t="str">
            <v>ФИЛИППИНЫ</v>
          </cell>
        </row>
        <row r="391">
          <cell r="G391" t="str">
            <v>Филиппины (PH)</v>
          </cell>
          <cell r="H391" t="str">
            <v>ФИЛИППИНЫ</v>
          </cell>
        </row>
        <row r="392">
          <cell r="G392" t="str">
            <v>ФИНЛЯНДИЯ</v>
          </cell>
          <cell r="H392" t="str">
            <v>ФИНЛЯНДИЯ</v>
          </cell>
        </row>
        <row r="393">
          <cell r="G393" t="str">
            <v>Финляндия (FI)</v>
          </cell>
          <cell r="H393" t="str">
            <v>ФИНЛЯНДИЯ</v>
          </cell>
        </row>
        <row r="394">
          <cell r="G394" t="str">
            <v>ФРАНЦИЯ</v>
          </cell>
          <cell r="H394" t="str">
            <v>ФРАНЦИЯ</v>
          </cell>
        </row>
        <row r="395">
          <cell r="G395" t="str">
            <v>Франция (FR)</v>
          </cell>
          <cell r="H395" t="str">
            <v>ФРАНЦИЯ</v>
          </cell>
        </row>
        <row r="396">
          <cell r="G396" t="str">
            <v>ФРАНЦУЗСКАЯ ГВИАНА</v>
          </cell>
          <cell r="H396" t="str">
            <v>ГВИАНА</v>
          </cell>
        </row>
        <row r="397">
          <cell r="G397" t="str">
            <v>Французская Гвиана (GF)</v>
          </cell>
          <cell r="H397" t="str">
            <v>ГВИАНА</v>
          </cell>
        </row>
        <row r="398">
          <cell r="G398" t="str">
            <v>ФРАНЦУЗСКАЯ РЕСПУБЛИКА</v>
          </cell>
          <cell r="H398" t="str">
            <v>ФРАНЦИЯ</v>
          </cell>
        </row>
        <row r="399">
          <cell r="G399" t="str">
            <v>ХОРВАТИЯ</v>
          </cell>
          <cell r="H399" t="str">
            <v>ХОРВАТИЯ</v>
          </cell>
        </row>
        <row r="400">
          <cell r="G400" t="str">
            <v>Хорватия (HR)</v>
          </cell>
          <cell r="H400" t="str">
            <v>ХОРВАТИЯ</v>
          </cell>
        </row>
        <row r="401">
          <cell r="G401" t="str">
            <v>ЦЕНТРАЛЬНО-АФРИКАНСКАЯ РЕСПУБЛИКА</v>
          </cell>
          <cell r="H401" t="str">
            <v>ЦЕНТРАЛЬНО-АФРИКАНСКАЯ РЕСПУБЛИКА</v>
          </cell>
        </row>
        <row r="402">
          <cell r="G402" t="str">
            <v>ЧАД</v>
          </cell>
          <cell r="H402" t="str">
            <v>ЧАД</v>
          </cell>
        </row>
        <row r="403">
          <cell r="G403" t="str">
            <v>Чад (TD)</v>
          </cell>
          <cell r="H403" t="str">
            <v>ЧАД</v>
          </cell>
        </row>
        <row r="404">
          <cell r="G404" t="str">
            <v>ЧЕРНОГОРИЯ</v>
          </cell>
          <cell r="H404" t="str">
            <v>ЧЕРНОГОРИЯ</v>
          </cell>
        </row>
        <row r="405">
          <cell r="G405" t="str">
            <v>Черногория (ME)</v>
          </cell>
          <cell r="H405" t="str">
            <v>ЧЕРНОГОРИЯ</v>
          </cell>
        </row>
        <row r="406">
          <cell r="G406" t="str">
            <v>ЧЕХИЯ</v>
          </cell>
          <cell r="H406" t="str">
            <v>ЧЕХИЯ</v>
          </cell>
        </row>
        <row r="407">
          <cell r="G407" t="str">
            <v>Чехия (CZ)</v>
          </cell>
          <cell r="H407" t="str">
            <v>ЧЕХИЯ</v>
          </cell>
        </row>
        <row r="408">
          <cell r="G408" t="str">
            <v>ЧЕШСКАЯ РЕСПУБЛИКА</v>
          </cell>
          <cell r="H408" t="str">
            <v>ЧЕХИЯ</v>
          </cell>
        </row>
        <row r="409">
          <cell r="G409" t="str">
            <v>ЧИЛИ</v>
          </cell>
          <cell r="H409" t="str">
            <v>ЧИЛИ</v>
          </cell>
        </row>
        <row r="410">
          <cell r="G410" t="str">
            <v>Чили (CL)</v>
          </cell>
          <cell r="H410" t="str">
            <v>ЧИЛИ</v>
          </cell>
        </row>
        <row r="411">
          <cell r="G411" t="str">
            <v>ШВЕЙЦАРИЯ</v>
          </cell>
          <cell r="H411" t="str">
            <v>ШВЕЙЦАРИЯ</v>
          </cell>
        </row>
        <row r="412">
          <cell r="G412" t="str">
            <v>Швейцария (CH)</v>
          </cell>
          <cell r="H412" t="str">
            <v>ШВЕЙЦАРИЯ</v>
          </cell>
        </row>
        <row r="413">
          <cell r="G413" t="str">
            <v>ШВЕЦИЯ</v>
          </cell>
          <cell r="H413" t="str">
            <v>ШВЕЦИЯ</v>
          </cell>
        </row>
        <row r="414">
          <cell r="G414" t="str">
            <v>Швеция (SE)</v>
          </cell>
          <cell r="H414" t="str">
            <v>ШВЕЦИЯ</v>
          </cell>
        </row>
        <row r="415">
          <cell r="G415" t="str">
            <v>ШПИЦБЕРГЕН И ЯН МАЙЕН</v>
          </cell>
          <cell r="H415" t="str">
            <v>ШПИЦБЕРГЕН И ЯН МАЙЕН</v>
          </cell>
        </row>
        <row r="416">
          <cell r="G416" t="str">
            <v>Шпицберген и Ян Майен (SJ)</v>
          </cell>
          <cell r="H416" t="str">
            <v>ШПИЦБЕРГЕН</v>
          </cell>
        </row>
        <row r="417">
          <cell r="G417" t="str">
            <v>ШПИЦБЕРГЕН И ЯН-МАЙЕН</v>
          </cell>
          <cell r="H417" t="str">
            <v>ШПИЦБЕРГЕН И ЯН МАЙЕН</v>
          </cell>
        </row>
        <row r="418">
          <cell r="G418" t="str">
            <v>ШПИЦБЕРГЕН И ЯН-МАЙЕН (НОРВ.)</v>
          </cell>
          <cell r="H418" t="str">
            <v>ШПИЦБЕРГЕН И ЯН МАЙЕН</v>
          </cell>
        </row>
        <row r="419">
          <cell r="G419" t="str">
            <v>ШРИ-ЛАНКА</v>
          </cell>
          <cell r="H419" t="str">
            <v>ШРИ-ЛАНКА</v>
          </cell>
        </row>
        <row r="420">
          <cell r="G420" t="str">
            <v>Шри-Ланка (LK)</v>
          </cell>
          <cell r="H420" t="str">
            <v>ШРИ-ЛАНКА</v>
          </cell>
        </row>
        <row r="421">
          <cell r="G421" t="str">
            <v>ЭКВАДОР</v>
          </cell>
          <cell r="H421" t="str">
            <v>ЭКВАДОР</v>
          </cell>
        </row>
        <row r="422">
          <cell r="G422" t="str">
            <v>Эквадор (EC)</v>
          </cell>
          <cell r="H422" t="str">
            <v>ЭКВАДОР</v>
          </cell>
        </row>
        <row r="423">
          <cell r="G423" t="str">
            <v>ЭКВАТОРИАЛЬНАЯ ГВИНЕЯ</v>
          </cell>
          <cell r="H423" t="str">
            <v>ЭКВАТОРИАЛЬНАЯ ГВИНЕЯ</v>
          </cell>
        </row>
        <row r="424">
          <cell r="G424" t="str">
            <v>ЭКВАТОРИАЛЬНАЯ ГВИНЕЯ (РЕСПУБЛИКА)</v>
          </cell>
          <cell r="H424" t="str">
            <v>ЭКВАТОРИАЛЬНАЯ ГВИНЕЯ</v>
          </cell>
        </row>
        <row r="425">
          <cell r="G425" t="str">
            <v>ЭЛЬ-САЛЬВАДОР</v>
          </cell>
          <cell r="H425" t="str">
            <v>САЛЬВАДОР</v>
          </cell>
        </row>
        <row r="426">
          <cell r="G426" t="str">
            <v>ЭСТОНИЯ</v>
          </cell>
          <cell r="H426" t="str">
            <v>ЭСТОНИЯ</v>
          </cell>
        </row>
        <row r="427">
          <cell r="G427" t="str">
            <v>Эстония (EE)</v>
          </cell>
          <cell r="H427" t="str">
            <v>ЭСТОНИЯ</v>
          </cell>
        </row>
        <row r="428">
          <cell r="G428" t="str">
            <v>ЭСТОНСКАЯ РЕСПУБЛИКА</v>
          </cell>
          <cell r="H428" t="str">
            <v>ЭСТОНИЯ</v>
          </cell>
        </row>
        <row r="429">
          <cell r="G429" t="str">
            <v>ЭФИОПИЯ</v>
          </cell>
          <cell r="H429" t="str">
            <v>ЭФИОПИЯ</v>
          </cell>
        </row>
        <row r="430">
          <cell r="G430" t="str">
            <v>Эфиопия (ET)</v>
          </cell>
          <cell r="H430" t="str">
            <v>ЭФИОПИЯ</v>
          </cell>
        </row>
        <row r="431">
          <cell r="G431" t="str">
            <v>ЮАР</v>
          </cell>
          <cell r="H431" t="str">
            <v>ЮАР</v>
          </cell>
        </row>
        <row r="432">
          <cell r="G432" t="str">
            <v>ЮЖНАЯ АФРИКА</v>
          </cell>
          <cell r="H432" t="str">
            <v>ЮАР</v>
          </cell>
        </row>
        <row r="433">
          <cell r="G433" t="str">
            <v>Южная Африка (ZA)</v>
          </cell>
          <cell r="H433" t="str">
            <v>ЮАР</v>
          </cell>
        </row>
        <row r="434">
          <cell r="G434" t="str">
            <v>Южная Африка (ZA)</v>
          </cell>
          <cell r="H434" t="str">
            <v>ЮАР</v>
          </cell>
        </row>
        <row r="435">
          <cell r="G435" t="str">
            <v>ЮЖНАЯ КОРЕЯ</v>
          </cell>
          <cell r="H435" t="str">
            <v>КОРЕЯ ЮЖНАЯ</v>
          </cell>
        </row>
        <row r="436">
          <cell r="G436" t="str">
            <v>Южная Корея (KR)</v>
          </cell>
          <cell r="H436" t="str">
            <v>КОРЕЯ ЮЖНАЯ</v>
          </cell>
        </row>
        <row r="437">
          <cell r="G437" t="str">
            <v>ЮЖНАЯ ОСЕТИЯ</v>
          </cell>
          <cell r="H437" t="str">
            <v>ЮЖНАЯ ОСЕТИЯ</v>
          </cell>
        </row>
        <row r="438">
          <cell r="G438" t="str">
            <v>Южная Осетия (OS)</v>
          </cell>
          <cell r="H438" t="str">
            <v>ЮЖНАЯ ОСЕТИЯ</v>
          </cell>
        </row>
        <row r="439">
          <cell r="G439" t="str">
            <v>ЮЖНЫЙ СУДАН</v>
          </cell>
          <cell r="H439" t="str">
            <v>ЮЖНЫЙ СУДАН</v>
          </cell>
        </row>
        <row r="440">
          <cell r="G440" t="str">
            <v>Я_ПРОЧИЕ</v>
          </cell>
          <cell r="H440" t="str">
            <v>Я_ПРОЧИЕ</v>
          </cell>
        </row>
        <row r="441">
          <cell r="G441" t="str">
            <v>ЯМАЙКА</v>
          </cell>
          <cell r="H441" t="str">
            <v>ЯМАЙКА</v>
          </cell>
        </row>
        <row r="442">
          <cell r="G442" t="str">
            <v>Ямайка (JM)</v>
          </cell>
          <cell r="H442" t="str">
            <v>ЯМАЙКА</v>
          </cell>
        </row>
        <row r="443">
          <cell r="G443" t="str">
            <v>ЯПОНИЯ</v>
          </cell>
          <cell r="H443" t="str">
            <v>ЯПОНИЯ</v>
          </cell>
        </row>
        <row r="444">
          <cell r="G444" t="str">
            <v>Япония (JP)</v>
          </cell>
          <cell r="H444" t="str">
            <v>ЯПОНИЯ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3"/>
  <sheetViews>
    <sheetView tabSelected="1" topLeftCell="N1" zoomScale="80" zoomScaleNormal="80" workbookViewId="0">
      <pane ySplit="1" topLeftCell="A2" activePane="bottomLeft" state="frozen"/>
      <selection pane="bottomLeft" activeCell="Q15" sqref="Q15"/>
    </sheetView>
  </sheetViews>
  <sheetFormatPr defaultRowHeight="15" x14ac:dyDescent="0.25"/>
  <cols>
    <col min="1" max="3" width="11.28515625" customWidth="1"/>
    <col min="4" max="7" width="6.5703125" customWidth="1"/>
    <col min="8" max="11" width="12.28515625" customWidth="1"/>
    <col min="12" max="12" width="25.85546875" customWidth="1"/>
    <col min="13" max="15" width="12.28515625" customWidth="1"/>
    <col min="17" max="17" width="94.85546875" customWidth="1"/>
    <col min="18" max="18" width="7.85546875" customWidth="1"/>
    <col min="19" max="20" width="15.7109375" customWidth="1"/>
    <col min="21" max="24" width="27.140625" customWidth="1"/>
    <col min="25" max="25" width="9.140625" customWidth="1"/>
    <col min="26" max="29" width="13.85546875" customWidth="1"/>
    <col min="30" max="30" width="9.140625" customWidth="1"/>
  </cols>
  <sheetData>
    <row r="1" spans="1:30" x14ac:dyDescent="0.25">
      <c r="A1" s="1" t="s">
        <v>0</v>
      </c>
      <c r="B1" s="5" t="s">
        <v>1</v>
      </c>
      <c r="C1" s="5" t="s">
        <v>2</v>
      </c>
      <c r="D1" s="4" t="s">
        <v>162</v>
      </c>
      <c r="E1" s="4" t="s">
        <v>267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4" t="s">
        <v>166</v>
      </c>
      <c r="M1" s="5" t="s">
        <v>9</v>
      </c>
      <c r="N1" s="4" t="s">
        <v>348</v>
      </c>
      <c r="O1" s="4" t="s">
        <v>10</v>
      </c>
      <c r="P1" s="5" t="s">
        <v>11</v>
      </c>
      <c r="Q1" s="3" t="s">
        <v>161</v>
      </c>
      <c r="R1" s="9" t="s">
        <v>370</v>
      </c>
      <c r="S1" s="4" t="s">
        <v>260</v>
      </c>
      <c r="T1" s="6" t="s">
        <v>343</v>
      </c>
      <c r="U1" s="5" t="s">
        <v>12</v>
      </c>
      <c r="V1" s="8" t="s">
        <v>164</v>
      </c>
      <c r="W1" s="8" t="s">
        <v>165</v>
      </c>
      <c r="X1" s="5" t="s">
        <v>13</v>
      </c>
      <c r="Y1" s="5" t="s">
        <v>14</v>
      </c>
      <c r="Z1" s="5" t="s">
        <v>15</v>
      </c>
      <c r="AA1" s="5" t="s">
        <v>16</v>
      </c>
      <c r="AB1" s="5" t="s">
        <v>17</v>
      </c>
      <c r="AC1" s="5" t="s">
        <v>18</v>
      </c>
      <c r="AD1" s="2" t="s">
        <v>147</v>
      </c>
    </row>
    <row r="2" spans="1:30" s="7" customFormat="1" x14ac:dyDescent="0.25">
      <c r="A2" s="7">
        <v>1693</v>
      </c>
      <c r="B2" s="7" t="s">
        <v>41</v>
      </c>
      <c r="C2" s="10">
        <v>41655</v>
      </c>
      <c r="D2" s="11">
        <v>2014</v>
      </c>
      <c r="E2" s="11">
        <v>1</v>
      </c>
      <c r="F2" s="7" t="s">
        <v>21</v>
      </c>
      <c r="H2" s="7" t="s">
        <v>42</v>
      </c>
      <c r="I2" s="7" t="s">
        <v>43</v>
      </c>
      <c r="J2" s="7">
        <v>5042101578</v>
      </c>
      <c r="K2" s="7" t="s">
        <v>365</v>
      </c>
      <c r="L2" s="7" t="s">
        <v>365</v>
      </c>
      <c r="M2" s="7" t="s">
        <v>44</v>
      </c>
      <c r="N2" s="7" t="s">
        <v>24</v>
      </c>
      <c r="P2" s="7" t="s">
        <v>29</v>
      </c>
      <c r="Q2" s="7" t="s">
        <v>45</v>
      </c>
      <c r="R2" s="7">
        <f>IF(ISERROR(FIND(R$1,Q2,1)),0,1)</f>
        <v>0</v>
      </c>
      <c r="S2" s="7" t="s">
        <v>270</v>
      </c>
      <c r="T2" s="12">
        <v>0.62</v>
      </c>
      <c r="U2" s="7" t="s">
        <v>46</v>
      </c>
      <c r="V2" s="7" t="s">
        <v>163</v>
      </c>
      <c r="W2" s="7" t="s">
        <v>163</v>
      </c>
      <c r="X2" s="7" t="s">
        <v>37</v>
      </c>
      <c r="Y2" s="7">
        <v>1</v>
      </c>
      <c r="Z2" s="7">
        <v>2931909009</v>
      </c>
      <c r="AA2" s="13">
        <v>62280</v>
      </c>
      <c r="AB2" s="13">
        <v>60000</v>
      </c>
      <c r="AC2" s="13">
        <v>157200</v>
      </c>
    </row>
    <row r="3" spans="1:30" s="7" customFormat="1" x14ac:dyDescent="0.25">
      <c r="A3" s="7">
        <v>2697</v>
      </c>
      <c r="B3" s="7" t="s">
        <v>47</v>
      </c>
      <c r="C3" s="10">
        <v>41660</v>
      </c>
      <c r="D3" s="11">
        <v>2014</v>
      </c>
      <c r="E3" s="11">
        <v>1</v>
      </c>
      <c r="F3" s="7" t="s">
        <v>21</v>
      </c>
      <c r="H3" s="7" t="s">
        <v>48</v>
      </c>
      <c r="I3" s="7" t="s">
        <v>49</v>
      </c>
      <c r="J3" s="7">
        <v>7811519921</v>
      </c>
      <c r="K3" s="7" t="s">
        <v>353</v>
      </c>
      <c r="L3" s="7" t="s">
        <v>353</v>
      </c>
      <c r="M3" s="7" t="s">
        <v>50</v>
      </c>
      <c r="N3" s="7" t="s">
        <v>24</v>
      </c>
      <c r="P3" s="7" t="s">
        <v>20</v>
      </c>
      <c r="Q3" s="7" t="s">
        <v>51</v>
      </c>
      <c r="R3" s="7">
        <f>IF(ISERROR(FIND(R$1,Q3,1)),0,1)</f>
        <v>0</v>
      </c>
      <c r="S3" s="7" t="s">
        <v>270</v>
      </c>
      <c r="T3" s="12">
        <v>0.98</v>
      </c>
      <c r="U3" s="7" t="s">
        <v>52</v>
      </c>
      <c r="V3" s="7" t="s">
        <v>190</v>
      </c>
      <c r="W3" s="7" t="s">
        <v>190</v>
      </c>
      <c r="X3" s="7" t="s">
        <v>53</v>
      </c>
      <c r="Y3" s="7">
        <v>5</v>
      </c>
      <c r="Z3" s="7">
        <v>2931909009</v>
      </c>
      <c r="AA3" s="13">
        <v>101.2</v>
      </c>
      <c r="AB3" s="13">
        <v>100</v>
      </c>
      <c r="AC3" s="13">
        <v>212</v>
      </c>
    </row>
    <row r="4" spans="1:30" s="7" customFormat="1" x14ac:dyDescent="0.25">
      <c r="A4" s="7">
        <v>2957</v>
      </c>
      <c r="B4" s="7" t="s">
        <v>54</v>
      </c>
      <c r="C4" s="10">
        <v>41661</v>
      </c>
      <c r="D4" s="11">
        <v>2014</v>
      </c>
      <c r="E4" s="11">
        <v>1</v>
      </c>
      <c r="F4" s="7" t="s">
        <v>21</v>
      </c>
      <c r="H4" s="7" t="s">
        <v>55</v>
      </c>
      <c r="I4" s="7" t="s">
        <v>56</v>
      </c>
      <c r="J4" s="7">
        <v>4312128282</v>
      </c>
      <c r="K4" s="7" t="s">
        <v>359</v>
      </c>
      <c r="L4" s="7" t="s">
        <v>359</v>
      </c>
      <c r="M4" s="7" t="s">
        <v>57</v>
      </c>
      <c r="N4" s="7" t="s">
        <v>24</v>
      </c>
      <c r="P4" s="7" t="s">
        <v>20</v>
      </c>
      <c r="Q4" s="7" t="s">
        <v>58</v>
      </c>
      <c r="R4" s="7">
        <f>IF(ISERROR(FIND(R$1,Q4,1)),0,1)</f>
        <v>0</v>
      </c>
      <c r="S4" s="7" t="s">
        <v>270</v>
      </c>
      <c r="T4" s="12">
        <v>0.97</v>
      </c>
      <c r="U4" s="7" t="s">
        <v>59</v>
      </c>
      <c r="V4" s="7" t="s">
        <v>89</v>
      </c>
      <c r="W4" s="7" t="s">
        <v>89</v>
      </c>
      <c r="X4" s="7" t="s">
        <v>60</v>
      </c>
      <c r="Y4" s="7">
        <v>1</v>
      </c>
      <c r="Z4" s="7">
        <v>2931909002</v>
      </c>
      <c r="AA4" s="13">
        <v>18249</v>
      </c>
      <c r="AB4" s="13">
        <v>17600</v>
      </c>
      <c r="AC4" s="13">
        <v>89714.41</v>
      </c>
    </row>
    <row r="5" spans="1:30" s="7" customFormat="1" x14ac:dyDescent="0.25">
      <c r="A5" s="7">
        <v>2958</v>
      </c>
      <c r="B5" s="7" t="s">
        <v>61</v>
      </c>
      <c r="C5" s="10">
        <v>41661</v>
      </c>
      <c r="D5" s="11">
        <v>2014</v>
      </c>
      <c r="E5" s="11">
        <v>1</v>
      </c>
      <c r="F5" s="7" t="s">
        <v>21</v>
      </c>
      <c r="H5" s="7" t="s">
        <v>55</v>
      </c>
      <c r="I5" s="7" t="s">
        <v>56</v>
      </c>
      <c r="J5" s="7">
        <v>4312128282</v>
      </c>
      <c r="K5" s="7" t="s">
        <v>359</v>
      </c>
      <c r="L5" s="7" t="s">
        <v>359</v>
      </c>
      <c r="M5" s="7" t="s">
        <v>57</v>
      </c>
      <c r="N5" s="7" t="s">
        <v>24</v>
      </c>
      <c r="P5" s="7" t="s">
        <v>20</v>
      </c>
      <c r="Q5" s="7" t="s">
        <v>58</v>
      </c>
      <c r="R5" s="7">
        <f>IF(ISERROR(FIND(R$1,Q5,1)),0,1)</f>
        <v>0</v>
      </c>
      <c r="S5" s="7" t="s">
        <v>270</v>
      </c>
      <c r="T5" s="12">
        <v>0.97</v>
      </c>
      <c r="U5" s="7" t="s">
        <v>59</v>
      </c>
      <c r="V5" s="7" t="s">
        <v>89</v>
      </c>
      <c r="W5" s="7" t="s">
        <v>89</v>
      </c>
      <c r="X5" s="7" t="s">
        <v>60</v>
      </c>
      <c r="Y5" s="7">
        <v>1</v>
      </c>
      <c r="Z5" s="7">
        <v>2931909002</v>
      </c>
      <c r="AA5" s="13">
        <v>18249</v>
      </c>
      <c r="AB5" s="13">
        <v>17600</v>
      </c>
      <c r="AC5" s="13">
        <v>89714.41</v>
      </c>
    </row>
    <row r="6" spans="1:30" s="7" customFormat="1" x14ac:dyDescent="0.25">
      <c r="A6" s="7">
        <v>2959</v>
      </c>
      <c r="B6" s="7" t="s">
        <v>62</v>
      </c>
      <c r="C6" s="10">
        <v>41661</v>
      </c>
      <c r="D6" s="11">
        <v>2014</v>
      </c>
      <c r="E6" s="11">
        <v>1</v>
      </c>
      <c r="F6" s="7" t="s">
        <v>21</v>
      </c>
      <c r="H6" s="7" t="s">
        <v>55</v>
      </c>
      <c r="I6" s="7" t="s">
        <v>56</v>
      </c>
      <c r="J6" s="7">
        <v>4312128282</v>
      </c>
      <c r="K6" s="7" t="s">
        <v>359</v>
      </c>
      <c r="L6" s="7" t="s">
        <v>359</v>
      </c>
      <c r="M6" s="7" t="s">
        <v>57</v>
      </c>
      <c r="N6" s="7" t="s">
        <v>24</v>
      </c>
      <c r="P6" s="7" t="s">
        <v>20</v>
      </c>
      <c r="Q6" s="7" t="s">
        <v>58</v>
      </c>
      <c r="R6" s="7">
        <f>IF(ISERROR(FIND(R$1,Q6,1)),0,1)</f>
        <v>0</v>
      </c>
      <c r="S6" s="7" t="s">
        <v>270</v>
      </c>
      <c r="T6" s="12">
        <v>0.97</v>
      </c>
      <c r="U6" s="7" t="s">
        <v>59</v>
      </c>
      <c r="V6" s="7" t="s">
        <v>89</v>
      </c>
      <c r="W6" s="7" t="s">
        <v>89</v>
      </c>
      <c r="X6" s="7" t="s">
        <v>60</v>
      </c>
      <c r="Y6" s="7">
        <v>1</v>
      </c>
      <c r="Z6" s="7">
        <v>2931909002</v>
      </c>
      <c r="AA6" s="13">
        <v>18249</v>
      </c>
      <c r="AB6" s="13">
        <v>17600</v>
      </c>
      <c r="AC6" s="13">
        <v>89714.41</v>
      </c>
    </row>
    <row r="7" spans="1:30" s="7" customFormat="1" x14ac:dyDescent="0.25">
      <c r="A7" s="7">
        <v>20097</v>
      </c>
      <c r="B7" s="7" t="s">
        <v>72</v>
      </c>
      <c r="C7" s="10">
        <v>41730</v>
      </c>
      <c r="D7" s="11">
        <v>2014</v>
      </c>
      <c r="E7" s="11">
        <v>4</v>
      </c>
      <c r="F7" s="7" t="s">
        <v>21</v>
      </c>
      <c r="H7" s="7" t="s">
        <v>55</v>
      </c>
      <c r="I7" s="7" t="s">
        <v>67</v>
      </c>
      <c r="J7" s="7">
        <v>4312128282</v>
      </c>
      <c r="K7" s="7" t="s">
        <v>359</v>
      </c>
      <c r="L7" s="7" t="s">
        <v>359</v>
      </c>
      <c r="M7" s="7" t="s">
        <v>57</v>
      </c>
      <c r="N7" s="7" t="s">
        <v>24</v>
      </c>
      <c r="P7" s="7" t="s">
        <v>20</v>
      </c>
      <c r="Q7" s="7" t="s">
        <v>71</v>
      </c>
      <c r="R7" s="7">
        <f>IF(ISERROR(FIND(R$1,Q7,1)),0,1)</f>
        <v>0</v>
      </c>
      <c r="S7" s="7" t="s">
        <v>270</v>
      </c>
      <c r="T7" s="12">
        <v>0.97</v>
      </c>
      <c r="U7" s="7" t="s">
        <v>68</v>
      </c>
      <c r="V7" s="7" t="s">
        <v>89</v>
      </c>
      <c r="W7" s="7" t="s">
        <v>89</v>
      </c>
      <c r="X7" s="7" t="s">
        <v>23</v>
      </c>
      <c r="Y7" s="7">
        <v>1</v>
      </c>
      <c r="Z7" s="7">
        <v>2931909002</v>
      </c>
      <c r="AA7" s="13">
        <v>18249</v>
      </c>
      <c r="AB7" s="13">
        <v>17600</v>
      </c>
      <c r="AC7" s="13">
        <v>124518.7</v>
      </c>
    </row>
    <row r="8" spans="1:30" s="7" customFormat="1" x14ac:dyDescent="0.25">
      <c r="A8" s="7">
        <v>20098</v>
      </c>
      <c r="B8" s="7" t="s">
        <v>73</v>
      </c>
      <c r="C8" s="10">
        <v>41730</v>
      </c>
      <c r="D8" s="11">
        <v>2014</v>
      </c>
      <c r="E8" s="11">
        <v>4</v>
      </c>
      <c r="F8" s="7" t="s">
        <v>21</v>
      </c>
      <c r="H8" s="7" t="s">
        <v>55</v>
      </c>
      <c r="I8" s="7" t="s">
        <v>67</v>
      </c>
      <c r="J8" s="7">
        <v>4312128282</v>
      </c>
      <c r="K8" s="7" t="s">
        <v>359</v>
      </c>
      <c r="L8" s="7" t="s">
        <v>359</v>
      </c>
      <c r="M8" s="7" t="s">
        <v>57</v>
      </c>
      <c r="N8" s="7" t="s">
        <v>24</v>
      </c>
      <c r="P8" s="7" t="s">
        <v>20</v>
      </c>
      <c r="Q8" s="7" t="s">
        <v>71</v>
      </c>
      <c r="R8" s="7">
        <f>IF(ISERROR(FIND(R$1,Q8,1)),0,1)</f>
        <v>0</v>
      </c>
      <c r="S8" s="7" t="s">
        <v>270</v>
      </c>
      <c r="T8" s="12">
        <v>0.97</v>
      </c>
      <c r="U8" s="7" t="s">
        <v>68</v>
      </c>
      <c r="V8" s="7" t="s">
        <v>89</v>
      </c>
      <c r="W8" s="7" t="s">
        <v>89</v>
      </c>
      <c r="X8" s="7" t="s">
        <v>23</v>
      </c>
      <c r="Y8" s="7">
        <v>1</v>
      </c>
      <c r="Z8" s="7">
        <v>2931909002</v>
      </c>
      <c r="AA8" s="13">
        <v>18249</v>
      </c>
      <c r="AB8" s="13">
        <v>17600</v>
      </c>
      <c r="AC8" s="13">
        <v>124518.7</v>
      </c>
    </row>
    <row r="9" spans="1:30" s="7" customFormat="1" x14ac:dyDescent="0.25">
      <c r="A9" s="7">
        <v>20739</v>
      </c>
      <c r="B9" s="7" t="s">
        <v>74</v>
      </c>
      <c r="C9" s="10">
        <v>41732</v>
      </c>
      <c r="D9" s="11">
        <v>2014</v>
      </c>
      <c r="E9" s="11">
        <v>4</v>
      </c>
      <c r="F9" s="7" t="s">
        <v>21</v>
      </c>
      <c r="H9" s="7" t="s">
        <v>55</v>
      </c>
      <c r="I9" s="7" t="s">
        <v>67</v>
      </c>
      <c r="J9" s="7">
        <v>4312128282</v>
      </c>
      <c r="K9" s="7" t="s">
        <v>359</v>
      </c>
      <c r="L9" s="7" t="s">
        <v>359</v>
      </c>
      <c r="M9" s="7" t="s">
        <v>57</v>
      </c>
      <c r="N9" s="7" t="s">
        <v>24</v>
      </c>
      <c r="P9" s="7" t="s">
        <v>20</v>
      </c>
      <c r="Q9" s="7" t="s">
        <v>71</v>
      </c>
      <c r="R9" s="7">
        <f>IF(ISERROR(FIND(R$1,Q9,1)),0,1)</f>
        <v>0</v>
      </c>
      <c r="S9" s="7" t="s">
        <v>270</v>
      </c>
      <c r="T9" s="12">
        <v>0.97</v>
      </c>
      <c r="U9" s="7" t="s">
        <v>68</v>
      </c>
      <c r="V9" s="7" t="s">
        <v>89</v>
      </c>
      <c r="W9" s="7" t="s">
        <v>89</v>
      </c>
      <c r="X9" s="7" t="s">
        <v>23</v>
      </c>
      <c r="Y9" s="7">
        <v>1</v>
      </c>
      <c r="Z9" s="7">
        <v>2931909002</v>
      </c>
      <c r="AA9" s="13">
        <v>18249</v>
      </c>
      <c r="AB9" s="13">
        <v>17600</v>
      </c>
      <c r="AC9" s="13">
        <v>126817.86</v>
      </c>
    </row>
    <row r="10" spans="1:30" s="7" customFormat="1" x14ac:dyDescent="0.25">
      <c r="A10" s="7">
        <v>146770</v>
      </c>
      <c r="B10" s="7" t="s">
        <v>91</v>
      </c>
      <c r="C10" s="10">
        <v>42191</v>
      </c>
      <c r="D10" s="11">
        <v>2015</v>
      </c>
      <c r="E10" s="11">
        <v>7</v>
      </c>
      <c r="F10" s="7" t="s">
        <v>21</v>
      </c>
      <c r="H10" s="7" t="s">
        <v>69</v>
      </c>
      <c r="I10" s="7" t="s">
        <v>70</v>
      </c>
      <c r="J10" s="7">
        <v>7708204519</v>
      </c>
      <c r="K10" s="7" t="s">
        <v>356</v>
      </c>
      <c r="L10" s="7" t="s">
        <v>356</v>
      </c>
      <c r="M10" s="7" t="s">
        <v>40</v>
      </c>
      <c r="N10" s="7" t="s">
        <v>24</v>
      </c>
      <c r="O10" s="7" t="s">
        <v>19</v>
      </c>
      <c r="P10" s="7" t="s">
        <v>31</v>
      </c>
      <c r="Q10" s="7" t="s">
        <v>92</v>
      </c>
      <c r="R10" s="7">
        <f>IF(ISERROR(FIND(R$1,Q10,1)),0,1)</f>
        <v>0</v>
      </c>
      <c r="S10" s="7" t="s">
        <v>270</v>
      </c>
      <c r="T10" s="12">
        <v>0.95</v>
      </c>
      <c r="U10" s="7" t="s">
        <v>69</v>
      </c>
      <c r="V10" s="7" t="s">
        <v>190</v>
      </c>
      <c r="W10" s="7" t="s">
        <v>190</v>
      </c>
      <c r="X10" s="7" t="s">
        <v>64</v>
      </c>
      <c r="Y10" s="7">
        <v>1</v>
      </c>
      <c r="Z10" s="7">
        <v>2931909002</v>
      </c>
      <c r="AA10" s="13">
        <v>90360</v>
      </c>
      <c r="AB10" s="13">
        <v>90000</v>
      </c>
      <c r="AC10" s="13">
        <v>411053.5</v>
      </c>
    </row>
    <row r="11" spans="1:30" s="7" customFormat="1" x14ac:dyDescent="0.25">
      <c r="A11" s="7">
        <v>146804</v>
      </c>
      <c r="B11" s="7" t="s">
        <v>93</v>
      </c>
      <c r="C11" s="10">
        <v>42191</v>
      </c>
      <c r="D11" s="11">
        <v>2015</v>
      </c>
      <c r="E11" s="11">
        <v>7</v>
      </c>
      <c r="F11" s="7" t="s">
        <v>21</v>
      </c>
      <c r="H11" s="7" t="s">
        <v>94</v>
      </c>
      <c r="I11" s="7" t="s">
        <v>95</v>
      </c>
      <c r="J11" s="7">
        <v>5046001101</v>
      </c>
      <c r="K11" s="7" t="s">
        <v>349</v>
      </c>
      <c r="L11" s="7" t="s">
        <v>360</v>
      </c>
      <c r="M11" s="7" t="s">
        <v>36</v>
      </c>
      <c r="N11" s="7" t="s">
        <v>24</v>
      </c>
      <c r="O11" s="7" t="s">
        <v>19</v>
      </c>
      <c r="P11" s="7" t="s">
        <v>26</v>
      </c>
      <c r="Q11" s="7" t="s">
        <v>96</v>
      </c>
      <c r="R11" s="7">
        <f>IF(ISERROR(FIND(R$1,Q11,1)),0,1)</f>
        <v>0</v>
      </c>
      <c r="S11" s="7" t="s">
        <v>270</v>
      </c>
      <c r="T11" s="12">
        <v>0.62</v>
      </c>
      <c r="U11" s="7" t="s">
        <v>94</v>
      </c>
      <c r="V11" s="7" t="s">
        <v>117</v>
      </c>
      <c r="W11" s="7" t="s">
        <v>117</v>
      </c>
      <c r="X11" s="7" t="s">
        <v>35</v>
      </c>
      <c r="Y11" s="7">
        <v>1</v>
      </c>
      <c r="Z11" s="7">
        <v>2931909002</v>
      </c>
      <c r="AA11" s="13">
        <v>41600</v>
      </c>
      <c r="AB11" s="13">
        <v>40000</v>
      </c>
      <c r="AC11" s="13">
        <v>86800</v>
      </c>
    </row>
    <row r="12" spans="1:30" s="7" customFormat="1" x14ac:dyDescent="0.25">
      <c r="A12" s="7">
        <v>147044</v>
      </c>
      <c r="B12" s="7" t="s">
        <v>97</v>
      </c>
      <c r="C12" s="10">
        <v>42192</v>
      </c>
      <c r="D12" s="11">
        <v>2015</v>
      </c>
      <c r="E12" s="11">
        <v>7</v>
      </c>
      <c r="F12" s="7" t="s">
        <v>21</v>
      </c>
      <c r="H12" s="7" t="s">
        <v>94</v>
      </c>
      <c r="I12" s="7" t="s">
        <v>95</v>
      </c>
      <c r="J12" s="7">
        <v>5046001101</v>
      </c>
      <c r="K12" s="7" t="s">
        <v>349</v>
      </c>
      <c r="L12" s="7" t="s">
        <v>360</v>
      </c>
      <c r="M12" s="7" t="s">
        <v>36</v>
      </c>
      <c r="N12" s="7" t="s">
        <v>24</v>
      </c>
      <c r="O12" s="7" t="s">
        <v>19</v>
      </c>
      <c r="P12" s="7" t="s">
        <v>26</v>
      </c>
      <c r="Q12" s="7" t="s">
        <v>98</v>
      </c>
      <c r="R12" s="7">
        <f>IF(ISERROR(FIND(R$1,Q12,1)),0,1)</f>
        <v>0</v>
      </c>
      <c r="S12" s="7" t="s">
        <v>270</v>
      </c>
      <c r="T12" s="12">
        <v>0.62</v>
      </c>
      <c r="U12" s="7" t="s">
        <v>94</v>
      </c>
      <c r="V12" s="7" t="s">
        <v>117</v>
      </c>
      <c r="W12" s="7" t="s">
        <v>117</v>
      </c>
      <c r="X12" s="7" t="s">
        <v>35</v>
      </c>
      <c r="Y12" s="7">
        <v>1</v>
      </c>
      <c r="Z12" s="7">
        <v>2931909002</v>
      </c>
      <c r="AA12" s="13">
        <v>457600</v>
      </c>
      <c r="AB12" s="13">
        <v>440000</v>
      </c>
      <c r="AC12" s="13">
        <v>954800</v>
      </c>
    </row>
    <row r="13" spans="1:30" s="7" customFormat="1" x14ac:dyDescent="0.25">
      <c r="A13" s="7">
        <v>147283</v>
      </c>
      <c r="B13" s="7" t="s">
        <v>99</v>
      </c>
      <c r="C13" s="10">
        <v>42192</v>
      </c>
      <c r="D13" s="11">
        <v>2015</v>
      </c>
      <c r="E13" s="11">
        <v>7</v>
      </c>
      <c r="F13" s="7" t="s">
        <v>21</v>
      </c>
      <c r="H13" s="7" t="s">
        <v>94</v>
      </c>
      <c r="I13" s="7" t="s">
        <v>95</v>
      </c>
      <c r="J13" s="7">
        <v>5046001101</v>
      </c>
      <c r="K13" s="7" t="s">
        <v>349</v>
      </c>
      <c r="L13" s="7" t="s">
        <v>360</v>
      </c>
      <c r="M13" s="7" t="s">
        <v>36</v>
      </c>
      <c r="N13" s="7" t="s">
        <v>24</v>
      </c>
      <c r="O13" s="7" t="s">
        <v>19</v>
      </c>
      <c r="P13" s="7" t="s">
        <v>26</v>
      </c>
      <c r="Q13" s="7" t="s">
        <v>96</v>
      </c>
      <c r="R13" s="7">
        <f>IF(ISERROR(FIND(R$1,Q13,1)),0,1)</f>
        <v>0</v>
      </c>
      <c r="S13" s="7" t="s">
        <v>270</v>
      </c>
      <c r="T13" s="12">
        <v>0.62</v>
      </c>
      <c r="U13" s="7" t="s">
        <v>94</v>
      </c>
      <c r="V13" s="7" t="s">
        <v>117</v>
      </c>
      <c r="W13" s="7" t="s">
        <v>117</v>
      </c>
      <c r="X13" s="7" t="s">
        <v>35</v>
      </c>
      <c r="Y13" s="7">
        <v>1</v>
      </c>
      <c r="Z13" s="7">
        <v>2931909002</v>
      </c>
      <c r="AA13" s="13">
        <v>166400</v>
      </c>
      <c r="AB13" s="13">
        <v>160000</v>
      </c>
      <c r="AC13" s="13">
        <v>347200</v>
      </c>
    </row>
    <row r="14" spans="1:30" s="7" customFormat="1" x14ac:dyDescent="0.25">
      <c r="A14" s="7">
        <v>147310</v>
      </c>
      <c r="B14" s="7" t="s">
        <v>100</v>
      </c>
      <c r="C14" s="10">
        <v>42192</v>
      </c>
      <c r="D14" s="11">
        <v>2015</v>
      </c>
      <c r="E14" s="11">
        <v>7</v>
      </c>
      <c r="F14" s="7" t="s">
        <v>21</v>
      </c>
      <c r="H14" s="7" t="s">
        <v>94</v>
      </c>
      <c r="I14" s="7" t="s">
        <v>95</v>
      </c>
      <c r="J14" s="7">
        <v>5046001101</v>
      </c>
      <c r="K14" s="7" t="s">
        <v>349</v>
      </c>
      <c r="L14" s="7" t="s">
        <v>360</v>
      </c>
      <c r="M14" s="7" t="s">
        <v>36</v>
      </c>
      <c r="N14" s="7" t="s">
        <v>24</v>
      </c>
      <c r="O14" s="7" t="s">
        <v>19</v>
      </c>
      <c r="P14" s="7" t="s">
        <v>26</v>
      </c>
      <c r="Q14" s="7" t="s">
        <v>101</v>
      </c>
      <c r="R14" s="7">
        <f>IF(ISERROR(FIND(R$1,Q14,1)),0,1)</f>
        <v>0</v>
      </c>
      <c r="S14" s="7" t="s">
        <v>270</v>
      </c>
      <c r="T14" s="12">
        <v>0.62</v>
      </c>
      <c r="U14" s="7" t="s">
        <v>94</v>
      </c>
      <c r="V14" s="7" t="s">
        <v>117</v>
      </c>
      <c r="W14" s="7" t="s">
        <v>117</v>
      </c>
      <c r="X14" s="7" t="s">
        <v>35</v>
      </c>
      <c r="Y14" s="7">
        <v>1</v>
      </c>
      <c r="Z14" s="7">
        <v>2931909002</v>
      </c>
      <c r="AA14" s="13">
        <v>457600</v>
      </c>
      <c r="AB14" s="13">
        <v>440000</v>
      </c>
      <c r="AC14" s="13">
        <v>954800</v>
      </c>
    </row>
    <row r="15" spans="1:30" s="7" customFormat="1" x14ac:dyDescent="0.25">
      <c r="A15" s="7">
        <v>150468</v>
      </c>
      <c r="B15" s="7" t="s">
        <v>102</v>
      </c>
      <c r="C15" s="10">
        <v>42202</v>
      </c>
      <c r="D15" s="11">
        <v>2015</v>
      </c>
      <c r="E15" s="11">
        <v>7</v>
      </c>
      <c r="F15" s="7" t="s">
        <v>21</v>
      </c>
      <c r="H15" s="7" t="s">
        <v>103</v>
      </c>
      <c r="I15" s="7" t="s">
        <v>104</v>
      </c>
      <c r="J15" s="7">
        <v>4312138026</v>
      </c>
      <c r="K15" s="7" t="s">
        <v>358</v>
      </c>
      <c r="L15" s="7" t="s">
        <v>358</v>
      </c>
      <c r="M15" s="7" t="s">
        <v>85</v>
      </c>
      <c r="N15" s="7" t="s">
        <v>22</v>
      </c>
      <c r="O15" s="7" t="s">
        <v>19</v>
      </c>
      <c r="P15" s="7" t="s">
        <v>27</v>
      </c>
      <c r="Q15" s="7" t="s">
        <v>105</v>
      </c>
      <c r="R15" s="7">
        <f>IF(ISERROR(FIND(R$1,Q15,1)),0,1)</f>
        <v>0</v>
      </c>
      <c r="S15" s="7" t="s">
        <v>270</v>
      </c>
      <c r="T15" s="12">
        <v>0.84</v>
      </c>
      <c r="U15" s="7" t="s">
        <v>106</v>
      </c>
      <c r="V15" s="7" t="s">
        <v>371</v>
      </c>
      <c r="W15" s="7" t="s">
        <v>371</v>
      </c>
      <c r="X15" s="7" t="s">
        <v>66</v>
      </c>
      <c r="Y15" s="7">
        <v>1</v>
      </c>
      <c r="Z15" s="7">
        <v>2931909002</v>
      </c>
      <c r="AA15" s="13">
        <v>20700</v>
      </c>
      <c r="AB15" s="13">
        <v>20000</v>
      </c>
      <c r="AC15" s="13">
        <v>69400</v>
      </c>
    </row>
    <row r="16" spans="1:30" s="7" customFormat="1" x14ac:dyDescent="0.25">
      <c r="A16" s="7">
        <v>246357</v>
      </c>
      <c r="B16" s="7" t="s">
        <v>143</v>
      </c>
      <c r="C16" s="10">
        <v>42528</v>
      </c>
      <c r="D16" s="11">
        <v>2016</v>
      </c>
      <c r="E16" s="11">
        <v>6</v>
      </c>
      <c r="F16" s="7" t="s">
        <v>21</v>
      </c>
      <c r="H16" s="7" t="s">
        <v>126</v>
      </c>
      <c r="I16" s="7" t="s">
        <v>128</v>
      </c>
      <c r="J16" s="7">
        <v>5046001101</v>
      </c>
      <c r="K16" s="7" t="s">
        <v>349</v>
      </c>
      <c r="L16" s="7" t="s">
        <v>360</v>
      </c>
      <c r="M16" s="7" t="s">
        <v>36</v>
      </c>
      <c r="N16" s="7" t="s">
        <v>24</v>
      </c>
      <c r="O16" s="7" t="s">
        <v>19</v>
      </c>
      <c r="P16" s="7" t="s">
        <v>26</v>
      </c>
      <c r="Q16" s="7" t="s">
        <v>142</v>
      </c>
      <c r="R16" s="7">
        <f>IF(ISERROR(FIND(R$1,Q16,1)),0,1)</f>
        <v>0</v>
      </c>
      <c r="S16" s="7" t="s">
        <v>270</v>
      </c>
      <c r="T16" s="12">
        <v>0.62</v>
      </c>
      <c r="U16" s="7" t="s">
        <v>126</v>
      </c>
      <c r="V16" s="7" t="s">
        <v>126</v>
      </c>
      <c r="W16" s="7" t="s">
        <v>126</v>
      </c>
      <c r="X16" s="7" t="s">
        <v>35</v>
      </c>
      <c r="Y16" s="7">
        <v>1</v>
      </c>
      <c r="Z16" s="7">
        <v>2931909002</v>
      </c>
      <c r="AA16" s="13">
        <v>20928</v>
      </c>
      <c r="AB16" s="13">
        <v>20000</v>
      </c>
      <c r="AC16" s="13">
        <v>34400</v>
      </c>
    </row>
    <row r="17" spans="1:30" s="7" customFormat="1" x14ac:dyDescent="0.25">
      <c r="A17" s="7">
        <v>246787</v>
      </c>
      <c r="B17" s="7" t="s">
        <v>141</v>
      </c>
      <c r="C17" s="10">
        <v>42529</v>
      </c>
      <c r="D17" s="11">
        <v>2016</v>
      </c>
      <c r="E17" s="11">
        <v>6</v>
      </c>
      <c r="F17" s="7" t="s">
        <v>21</v>
      </c>
      <c r="H17" s="7" t="s">
        <v>126</v>
      </c>
      <c r="I17" s="7" t="s">
        <v>128</v>
      </c>
      <c r="J17" s="7">
        <v>5046001101</v>
      </c>
      <c r="K17" s="7" t="s">
        <v>349</v>
      </c>
      <c r="L17" s="7" t="s">
        <v>360</v>
      </c>
      <c r="M17" s="7" t="s">
        <v>36</v>
      </c>
      <c r="N17" s="7" t="s">
        <v>24</v>
      </c>
      <c r="O17" s="7" t="s">
        <v>19</v>
      </c>
      <c r="P17" s="7" t="s">
        <v>26</v>
      </c>
      <c r="Q17" s="7" t="s">
        <v>140</v>
      </c>
      <c r="R17" s="7">
        <f>IF(ISERROR(FIND(R$1,Q17,1)),0,1)</f>
        <v>0</v>
      </c>
      <c r="S17" s="7" t="s">
        <v>270</v>
      </c>
      <c r="T17" s="12">
        <v>0.62</v>
      </c>
      <c r="U17" s="7" t="s">
        <v>126</v>
      </c>
      <c r="V17" s="7" t="s">
        <v>126</v>
      </c>
      <c r="W17" s="7" t="s">
        <v>126</v>
      </c>
      <c r="X17" s="7" t="s">
        <v>35</v>
      </c>
      <c r="Y17" s="7">
        <v>1</v>
      </c>
      <c r="Z17" s="7">
        <v>2931909002</v>
      </c>
      <c r="AA17" s="13">
        <v>167424</v>
      </c>
      <c r="AB17" s="13">
        <v>160000</v>
      </c>
      <c r="AC17" s="13">
        <v>275200</v>
      </c>
    </row>
    <row r="18" spans="1:30" s="7" customFormat="1" x14ac:dyDescent="0.25">
      <c r="A18" s="7">
        <v>246795</v>
      </c>
      <c r="B18" s="7" t="s">
        <v>139</v>
      </c>
      <c r="C18" s="10">
        <v>42529</v>
      </c>
      <c r="D18" s="11">
        <v>2016</v>
      </c>
      <c r="E18" s="11">
        <v>6</v>
      </c>
      <c r="F18" s="7" t="s">
        <v>21</v>
      </c>
      <c r="H18" s="7" t="s">
        <v>117</v>
      </c>
      <c r="I18" s="7" t="s">
        <v>116</v>
      </c>
      <c r="J18" s="7">
        <v>5046001101</v>
      </c>
      <c r="K18" s="7" t="s">
        <v>349</v>
      </c>
      <c r="L18" s="7" t="s">
        <v>360</v>
      </c>
      <c r="M18" s="7" t="s">
        <v>39</v>
      </c>
      <c r="N18" s="7" t="s">
        <v>24</v>
      </c>
      <c r="O18" s="7" t="s">
        <v>19</v>
      </c>
      <c r="P18" s="7" t="s">
        <v>26</v>
      </c>
      <c r="Q18" s="7" t="s">
        <v>138</v>
      </c>
      <c r="R18" s="7">
        <f>IF(ISERROR(FIND(R$1,Q18,1)),0,1)</f>
        <v>0</v>
      </c>
      <c r="S18" s="7" t="s">
        <v>270</v>
      </c>
      <c r="T18" s="12">
        <v>0.62</v>
      </c>
      <c r="U18" s="7" t="s">
        <v>114</v>
      </c>
      <c r="V18" s="7" t="s">
        <v>117</v>
      </c>
      <c r="W18" s="7" t="s">
        <v>117</v>
      </c>
      <c r="X18" s="7" t="s">
        <v>35</v>
      </c>
      <c r="Y18" s="7">
        <v>1</v>
      </c>
      <c r="Z18" s="7">
        <v>2931909002</v>
      </c>
      <c r="AA18" s="13">
        <v>41824</v>
      </c>
      <c r="AB18" s="13">
        <v>40000</v>
      </c>
      <c r="AC18" s="13">
        <v>68600</v>
      </c>
    </row>
    <row r="19" spans="1:30" s="7" customFormat="1" x14ac:dyDescent="0.25">
      <c r="A19" s="7">
        <v>246796</v>
      </c>
      <c r="B19" s="7" t="s">
        <v>137</v>
      </c>
      <c r="C19" s="10">
        <v>42529</v>
      </c>
      <c r="D19" s="11">
        <v>2016</v>
      </c>
      <c r="E19" s="11">
        <v>6</v>
      </c>
      <c r="F19" s="7" t="s">
        <v>21</v>
      </c>
      <c r="H19" s="7" t="s">
        <v>126</v>
      </c>
      <c r="I19" s="7" t="s">
        <v>128</v>
      </c>
      <c r="J19" s="7">
        <v>5046001101</v>
      </c>
      <c r="K19" s="7" t="s">
        <v>349</v>
      </c>
      <c r="L19" s="7" t="s">
        <v>360</v>
      </c>
      <c r="M19" s="7" t="s">
        <v>36</v>
      </c>
      <c r="N19" s="7" t="s">
        <v>24</v>
      </c>
      <c r="O19" s="7" t="s">
        <v>19</v>
      </c>
      <c r="P19" s="7" t="s">
        <v>26</v>
      </c>
      <c r="Q19" s="7" t="s">
        <v>136</v>
      </c>
      <c r="R19" s="7">
        <f>IF(ISERROR(FIND(R$1,Q19,1)),0,1)</f>
        <v>0</v>
      </c>
      <c r="S19" s="7" t="s">
        <v>270</v>
      </c>
      <c r="T19" s="12">
        <v>0.62</v>
      </c>
      <c r="U19" s="7" t="s">
        <v>126</v>
      </c>
      <c r="V19" s="7" t="s">
        <v>126</v>
      </c>
      <c r="W19" s="7" t="s">
        <v>126</v>
      </c>
      <c r="X19" s="7" t="s">
        <v>35</v>
      </c>
      <c r="Y19" s="7">
        <v>1</v>
      </c>
      <c r="Z19" s="7">
        <v>2931909002</v>
      </c>
      <c r="AA19" s="13">
        <v>83712</v>
      </c>
      <c r="AB19" s="13">
        <v>80000</v>
      </c>
      <c r="AC19" s="13">
        <v>137600</v>
      </c>
    </row>
    <row r="20" spans="1:30" s="7" customFormat="1" x14ac:dyDescent="0.25">
      <c r="A20" s="7">
        <v>246798</v>
      </c>
      <c r="B20" s="7" t="s">
        <v>135</v>
      </c>
      <c r="C20" s="10">
        <v>42529</v>
      </c>
      <c r="D20" s="11">
        <v>2016</v>
      </c>
      <c r="E20" s="11">
        <v>6</v>
      </c>
      <c r="F20" s="7" t="s">
        <v>21</v>
      </c>
      <c r="H20" s="7" t="s">
        <v>117</v>
      </c>
      <c r="I20" s="7" t="s">
        <v>116</v>
      </c>
      <c r="J20" s="7">
        <v>5046001101</v>
      </c>
      <c r="K20" s="7" t="s">
        <v>349</v>
      </c>
      <c r="L20" s="7" t="s">
        <v>360</v>
      </c>
      <c r="M20" s="7" t="s">
        <v>39</v>
      </c>
      <c r="N20" s="7" t="s">
        <v>24</v>
      </c>
      <c r="O20" s="7" t="s">
        <v>19</v>
      </c>
      <c r="P20" s="7" t="s">
        <v>26</v>
      </c>
      <c r="Q20" s="7" t="s">
        <v>134</v>
      </c>
      <c r="R20" s="7">
        <f>IF(ISERROR(FIND(R$1,Q20,1)),0,1)</f>
        <v>0</v>
      </c>
      <c r="S20" s="7" t="s">
        <v>270</v>
      </c>
      <c r="T20" s="12">
        <v>0.62</v>
      </c>
      <c r="U20" s="7" t="s">
        <v>114</v>
      </c>
      <c r="V20" s="7" t="s">
        <v>117</v>
      </c>
      <c r="W20" s="7" t="s">
        <v>117</v>
      </c>
      <c r="X20" s="7" t="s">
        <v>35</v>
      </c>
      <c r="Y20" s="7">
        <v>1</v>
      </c>
      <c r="Z20" s="7">
        <v>2931909002</v>
      </c>
      <c r="AA20" s="13">
        <v>83648</v>
      </c>
      <c r="AB20" s="13">
        <v>80000</v>
      </c>
      <c r="AC20" s="13">
        <v>137200</v>
      </c>
    </row>
    <row r="21" spans="1:30" s="7" customFormat="1" x14ac:dyDescent="0.25">
      <c r="A21" s="7">
        <v>246801</v>
      </c>
      <c r="B21" s="7" t="s">
        <v>133</v>
      </c>
      <c r="C21" s="10">
        <v>42529</v>
      </c>
      <c r="D21" s="11">
        <v>2016</v>
      </c>
      <c r="E21" s="11">
        <v>6</v>
      </c>
      <c r="F21" s="7" t="s">
        <v>21</v>
      </c>
      <c r="H21" s="7" t="s">
        <v>126</v>
      </c>
      <c r="I21" s="7" t="s">
        <v>128</v>
      </c>
      <c r="J21" s="7">
        <v>5046001101</v>
      </c>
      <c r="K21" s="7" t="s">
        <v>349</v>
      </c>
      <c r="L21" s="7" t="s">
        <v>360</v>
      </c>
      <c r="M21" s="7" t="s">
        <v>36</v>
      </c>
      <c r="N21" s="7" t="s">
        <v>24</v>
      </c>
      <c r="O21" s="7" t="s">
        <v>19</v>
      </c>
      <c r="P21" s="7" t="s">
        <v>26</v>
      </c>
      <c r="Q21" s="7" t="s">
        <v>132</v>
      </c>
      <c r="R21" s="7">
        <f>IF(ISERROR(FIND(R$1,Q21,1)),0,1)</f>
        <v>0</v>
      </c>
      <c r="S21" s="7" t="s">
        <v>270</v>
      </c>
      <c r="T21" s="12">
        <v>0.62</v>
      </c>
      <c r="U21" s="7" t="s">
        <v>126</v>
      </c>
      <c r="V21" s="7" t="s">
        <v>126</v>
      </c>
      <c r="W21" s="7" t="s">
        <v>126</v>
      </c>
      <c r="X21" s="7" t="s">
        <v>35</v>
      </c>
      <c r="Y21" s="7">
        <v>1</v>
      </c>
      <c r="Z21" s="7">
        <v>2931909002</v>
      </c>
      <c r="AA21" s="13">
        <v>20928</v>
      </c>
      <c r="AB21" s="13">
        <v>20000</v>
      </c>
      <c r="AC21" s="13">
        <v>34400</v>
      </c>
    </row>
    <row r="22" spans="1:30" s="7" customFormat="1" x14ac:dyDescent="0.25">
      <c r="A22" s="7">
        <v>246802</v>
      </c>
      <c r="B22" s="7" t="s">
        <v>131</v>
      </c>
      <c r="C22" s="10">
        <v>42529</v>
      </c>
      <c r="D22" s="11">
        <v>2016</v>
      </c>
      <c r="E22" s="11">
        <v>6</v>
      </c>
      <c r="F22" s="7" t="s">
        <v>21</v>
      </c>
      <c r="H22" s="7" t="s">
        <v>117</v>
      </c>
      <c r="I22" s="7" t="s">
        <v>116</v>
      </c>
      <c r="J22" s="7">
        <v>5046001101</v>
      </c>
      <c r="K22" s="7" t="s">
        <v>349</v>
      </c>
      <c r="L22" s="7" t="s">
        <v>360</v>
      </c>
      <c r="M22" s="7" t="s">
        <v>39</v>
      </c>
      <c r="N22" s="7" t="s">
        <v>24</v>
      </c>
      <c r="O22" s="7" t="s">
        <v>19</v>
      </c>
      <c r="P22" s="7" t="s">
        <v>26</v>
      </c>
      <c r="Q22" s="7" t="s">
        <v>130</v>
      </c>
      <c r="R22" s="7">
        <f>IF(ISERROR(FIND(R$1,Q22,1)),0,1)</f>
        <v>0</v>
      </c>
      <c r="S22" s="7" t="s">
        <v>270</v>
      </c>
      <c r="T22" s="12">
        <v>0.62</v>
      </c>
      <c r="U22" s="7" t="s">
        <v>114</v>
      </c>
      <c r="V22" s="7" t="s">
        <v>117</v>
      </c>
      <c r="W22" s="7" t="s">
        <v>117</v>
      </c>
      <c r="X22" s="7" t="s">
        <v>35</v>
      </c>
      <c r="Y22" s="7">
        <v>1</v>
      </c>
      <c r="Z22" s="7">
        <v>2931909002</v>
      </c>
      <c r="AA22" s="13">
        <v>209120</v>
      </c>
      <c r="AB22" s="13">
        <v>200000</v>
      </c>
      <c r="AC22" s="13">
        <v>343000</v>
      </c>
    </row>
    <row r="23" spans="1:30" s="7" customFormat="1" x14ac:dyDescent="0.25">
      <c r="A23" s="7">
        <v>246805</v>
      </c>
      <c r="B23" s="7" t="s">
        <v>129</v>
      </c>
      <c r="C23" s="10">
        <v>42529</v>
      </c>
      <c r="D23" s="11">
        <v>2016</v>
      </c>
      <c r="E23" s="11">
        <v>6</v>
      </c>
      <c r="F23" s="7" t="s">
        <v>21</v>
      </c>
      <c r="H23" s="7" t="s">
        <v>126</v>
      </c>
      <c r="I23" s="7" t="s">
        <v>128</v>
      </c>
      <c r="J23" s="7">
        <v>5046001101</v>
      </c>
      <c r="K23" s="7" t="s">
        <v>349</v>
      </c>
      <c r="L23" s="7" t="s">
        <v>360</v>
      </c>
      <c r="M23" s="7" t="s">
        <v>36</v>
      </c>
      <c r="N23" s="7" t="s">
        <v>24</v>
      </c>
      <c r="O23" s="7" t="s">
        <v>19</v>
      </c>
      <c r="P23" s="7" t="s">
        <v>26</v>
      </c>
      <c r="Q23" s="7" t="s">
        <v>127</v>
      </c>
      <c r="R23" s="7">
        <f>IF(ISERROR(FIND(R$1,Q23,1)),0,1)</f>
        <v>0</v>
      </c>
      <c r="S23" s="7" t="s">
        <v>270</v>
      </c>
      <c r="T23" s="12">
        <v>0.62</v>
      </c>
      <c r="U23" s="7" t="s">
        <v>126</v>
      </c>
      <c r="V23" s="7" t="s">
        <v>126</v>
      </c>
      <c r="W23" s="7" t="s">
        <v>126</v>
      </c>
      <c r="X23" s="7" t="s">
        <v>35</v>
      </c>
      <c r="Y23" s="7">
        <v>1</v>
      </c>
      <c r="Z23" s="7">
        <v>2931909002</v>
      </c>
      <c r="AA23" s="13">
        <v>41856</v>
      </c>
      <c r="AB23" s="13">
        <v>40000</v>
      </c>
      <c r="AC23" s="13">
        <v>68800</v>
      </c>
    </row>
    <row r="24" spans="1:30" s="7" customFormat="1" x14ac:dyDescent="0.25">
      <c r="A24" s="7">
        <v>247259</v>
      </c>
      <c r="B24" s="7" t="s">
        <v>125</v>
      </c>
      <c r="C24" s="10">
        <v>42530</v>
      </c>
      <c r="D24" s="11">
        <v>2016</v>
      </c>
      <c r="E24" s="11">
        <v>6</v>
      </c>
      <c r="F24" s="7" t="s">
        <v>21</v>
      </c>
      <c r="H24" s="7" t="s">
        <v>117</v>
      </c>
      <c r="I24" s="7" t="s">
        <v>116</v>
      </c>
      <c r="J24" s="7">
        <v>5046001101</v>
      </c>
      <c r="K24" s="7" t="s">
        <v>349</v>
      </c>
      <c r="L24" s="7" t="s">
        <v>360</v>
      </c>
      <c r="M24" s="7" t="s">
        <v>39</v>
      </c>
      <c r="N24" s="7" t="s">
        <v>24</v>
      </c>
      <c r="O24" s="7" t="s">
        <v>19</v>
      </c>
      <c r="P24" s="7" t="s">
        <v>26</v>
      </c>
      <c r="Q24" s="7" t="s">
        <v>124</v>
      </c>
      <c r="R24" s="7">
        <f>IF(ISERROR(FIND(R$1,Q24,1)),0,1)</f>
        <v>0</v>
      </c>
      <c r="S24" s="7" t="s">
        <v>270</v>
      </c>
      <c r="T24" s="12">
        <v>0.62</v>
      </c>
      <c r="U24" s="7" t="s">
        <v>114</v>
      </c>
      <c r="V24" s="7" t="s">
        <v>117</v>
      </c>
      <c r="W24" s="7" t="s">
        <v>117</v>
      </c>
      <c r="X24" s="7" t="s">
        <v>35</v>
      </c>
      <c r="Y24" s="7">
        <v>1</v>
      </c>
      <c r="Z24" s="7">
        <v>2931909002</v>
      </c>
      <c r="AA24" s="13">
        <v>209120</v>
      </c>
      <c r="AB24" s="13">
        <v>200000</v>
      </c>
      <c r="AC24" s="13">
        <v>343000</v>
      </c>
    </row>
    <row r="25" spans="1:30" s="7" customFormat="1" x14ac:dyDescent="0.25">
      <c r="A25" s="7">
        <v>247260</v>
      </c>
      <c r="B25" s="7" t="s">
        <v>123</v>
      </c>
      <c r="C25" s="10">
        <v>42530</v>
      </c>
      <c r="D25" s="11">
        <v>2016</v>
      </c>
      <c r="E25" s="11">
        <v>6</v>
      </c>
      <c r="F25" s="7" t="s">
        <v>21</v>
      </c>
      <c r="H25" s="7" t="s">
        <v>117</v>
      </c>
      <c r="I25" s="7" t="s">
        <v>116</v>
      </c>
      <c r="J25" s="7">
        <v>5046001101</v>
      </c>
      <c r="K25" s="7" t="s">
        <v>349</v>
      </c>
      <c r="L25" s="7" t="s">
        <v>360</v>
      </c>
      <c r="M25" s="7" t="s">
        <v>39</v>
      </c>
      <c r="N25" s="7" t="s">
        <v>24</v>
      </c>
      <c r="O25" s="7" t="s">
        <v>19</v>
      </c>
      <c r="P25" s="7" t="s">
        <v>26</v>
      </c>
      <c r="Q25" s="7" t="s">
        <v>119</v>
      </c>
      <c r="R25" s="7">
        <f>IF(ISERROR(FIND(R$1,Q25,1)),0,1)</f>
        <v>0</v>
      </c>
      <c r="S25" s="7" t="s">
        <v>270</v>
      </c>
      <c r="T25" s="12">
        <v>0.62</v>
      </c>
      <c r="U25" s="7" t="s">
        <v>114</v>
      </c>
      <c r="V25" s="7" t="s">
        <v>117</v>
      </c>
      <c r="W25" s="7" t="s">
        <v>117</v>
      </c>
      <c r="X25" s="7" t="s">
        <v>35</v>
      </c>
      <c r="Y25" s="7">
        <v>1</v>
      </c>
      <c r="Z25" s="7">
        <v>2931909002</v>
      </c>
      <c r="AA25" s="13">
        <v>209120</v>
      </c>
      <c r="AB25" s="13">
        <v>200000</v>
      </c>
      <c r="AC25" s="13">
        <v>343000</v>
      </c>
    </row>
    <row r="26" spans="1:30" s="7" customFormat="1" x14ac:dyDescent="0.25">
      <c r="A26" s="7">
        <v>247269</v>
      </c>
      <c r="B26" s="7" t="s">
        <v>122</v>
      </c>
      <c r="C26" s="10">
        <v>42530</v>
      </c>
      <c r="D26" s="11">
        <v>2016</v>
      </c>
      <c r="E26" s="11">
        <v>6</v>
      </c>
      <c r="F26" s="7" t="s">
        <v>21</v>
      </c>
      <c r="H26" s="7" t="s">
        <v>117</v>
      </c>
      <c r="I26" s="7" t="s">
        <v>116</v>
      </c>
      <c r="J26" s="7">
        <v>5046001101</v>
      </c>
      <c r="K26" s="7" t="s">
        <v>349</v>
      </c>
      <c r="L26" s="7" t="s">
        <v>360</v>
      </c>
      <c r="M26" s="7" t="s">
        <v>39</v>
      </c>
      <c r="N26" s="7" t="s">
        <v>24</v>
      </c>
      <c r="O26" s="7" t="s">
        <v>19</v>
      </c>
      <c r="P26" s="7" t="s">
        <v>26</v>
      </c>
      <c r="Q26" s="7" t="s">
        <v>121</v>
      </c>
      <c r="R26" s="7">
        <f>IF(ISERROR(FIND(R$1,Q26,1)),0,1)</f>
        <v>0</v>
      </c>
      <c r="S26" s="7" t="s">
        <v>270</v>
      </c>
      <c r="T26" s="12">
        <v>0.62</v>
      </c>
      <c r="U26" s="7" t="s">
        <v>114</v>
      </c>
      <c r="V26" s="7" t="s">
        <v>117</v>
      </c>
      <c r="W26" s="7" t="s">
        <v>117</v>
      </c>
      <c r="X26" s="7" t="s">
        <v>35</v>
      </c>
      <c r="Y26" s="7">
        <v>1</v>
      </c>
      <c r="Z26" s="7">
        <v>2931909002</v>
      </c>
      <c r="AA26" s="13">
        <v>167296</v>
      </c>
      <c r="AB26" s="13">
        <v>160000</v>
      </c>
      <c r="AC26" s="13">
        <v>274400</v>
      </c>
    </row>
    <row r="27" spans="1:30" s="7" customFormat="1" x14ac:dyDescent="0.25">
      <c r="A27" s="7">
        <v>247274</v>
      </c>
      <c r="B27" s="7" t="s">
        <v>120</v>
      </c>
      <c r="C27" s="10">
        <v>42530</v>
      </c>
      <c r="D27" s="11">
        <v>2016</v>
      </c>
      <c r="E27" s="11">
        <v>6</v>
      </c>
      <c r="F27" s="7" t="s">
        <v>21</v>
      </c>
      <c r="H27" s="7" t="s">
        <v>117</v>
      </c>
      <c r="I27" s="7" t="s">
        <v>116</v>
      </c>
      <c r="J27" s="7">
        <v>5046001101</v>
      </c>
      <c r="K27" s="7" t="s">
        <v>349</v>
      </c>
      <c r="L27" s="7" t="s">
        <v>360</v>
      </c>
      <c r="M27" s="7" t="s">
        <v>39</v>
      </c>
      <c r="N27" s="7" t="s">
        <v>24</v>
      </c>
      <c r="O27" s="7" t="s">
        <v>19</v>
      </c>
      <c r="P27" s="7" t="s">
        <v>26</v>
      </c>
      <c r="Q27" s="7" t="s">
        <v>119</v>
      </c>
      <c r="R27" s="7">
        <f>IF(ISERROR(FIND(R$1,Q27,1)),0,1)</f>
        <v>0</v>
      </c>
      <c r="S27" s="7" t="s">
        <v>270</v>
      </c>
      <c r="T27" s="12">
        <v>0.62</v>
      </c>
      <c r="U27" s="7" t="s">
        <v>114</v>
      </c>
      <c r="V27" s="7" t="s">
        <v>117</v>
      </c>
      <c r="W27" s="7" t="s">
        <v>117</v>
      </c>
      <c r="X27" s="7" t="s">
        <v>35</v>
      </c>
      <c r="Y27" s="7">
        <v>1</v>
      </c>
      <c r="Z27" s="7">
        <v>2931909002</v>
      </c>
      <c r="AA27" s="13">
        <v>125472</v>
      </c>
      <c r="AB27" s="13">
        <v>120000</v>
      </c>
      <c r="AC27" s="13">
        <v>205800</v>
      </c>
    </row>
    <row r="28" spans="1:30" s="7" customFormat="1" x14ac:dyDescent="0.25">
      <c r="A28" s="7">
        <v>247296</v>
      </c>
      <c r="B28" s="7" t="s">
        <v>118</v>
      </c>
      <c r="C28" s="10">
        <v>42530</v>
      </c>
      <c r="D28" s="11">
        <v>2016</v>
      </c>
      <c r="E28" s="11">
        <v>6</v>
      </c>
      <c r="F28" s="7" t="s">
        <v>21</v>
      </c>
      <c r="H28" s="7" t="s">
        <v>117</v>
      </c>
      <c r="I28" s="7" t="s">
        <v>116</v>
      </c>
      <c r="J28" s="7">
        <v>5046001101</v>
      </c>
      <c r="K28" s="7" t="s">
        <v>349</v>
      </c>
      <c r="L28" s="7" t="s">
        <v>360</v>
      </c>
      <c r="M28" s="7" t="s">
        <v>39</v>
      </c>
      <c r="N28" s="7" t="s">
        <v>24</v>
      </c>
      <c r="O28" s="7" t="s">
        <v>19</v>
      </c>
      <c r="P28" s="7" t="s">
        <v>26</v>
      </c>
      <c r="Q28" s="7" t="s">
        <v>115</v>
      </c>
      <c r="R28" s="7">
        <f>IF(ISERROR(FIND(R$1,Q28,1)),0,1)</f>
        <v>0</v>
      </c>
      <c r="S28" s="7" t="s">
        <v>270</v>
      </c>
      <c r="T28" s="12">
        <v>0.62</v>
      </c>
      <c r="U28" s="7" t="s">
        <v>114</v>
      </c>
      <c r="V28" s="7" t="s">
        <v>117</v>
      </c>
      <c r="W28" s="7" t="s">
        <v>117</v>
      </c>
      <c r="X28" s="7" t="s">
        <v>35</v>
      </c>
      <c r="Y28" s="7">
        <v>1</v>
      </c>
      <c r="Z28" s="7">
        <v>2931909002</v>
      </c>
      <c r="AA28" s="13">
        <v>250944</v>
      </c>
      <c r="AB28" s="13">
        <v>240000</v>
      </c>
      <c r="AC28" s="13">
        <v>411600</v>
      </c>
    </row>
    <row r="29" spans="1:30" s="7" customFormat="1" x14ac:dyDescent="0.25">
      <c r="A29" s="7">
        <v>247309</v>
      </c>
      <c r="B29" s="7" t="s">
        <v>113</v>
      </c>
      <c r="C29" s="10">
        <v>42530</v>
      </c>
      <c r="D29" s="11">
        <v>2016</v>
      </c>
      <c r="E29" s="11">
        <v>6</v>
      </c>
      <c r="F29" s="7" t="s">
        <v>21</v>
      </c>
      <c r="H29" s="7" t="s">
        <v>76</v>
      </c>
      <c r="I29" s="7" t="s">
        <v>77</v>
      </c>
      <c r="J29" s="7">
        <v>5452116916</v>
      </c>
      <c r="K29" s="7" t="s">
        <v>363</v>
      </c>
      <c r="L29" s="7" t="s">
        <v>363</v>
      </c>
      <c r="M29" s="7" t="s">
        <v>86</v>
      </c>
      <c r="N29" s="7" t="s">
        <v>24</v>
      </c>
      <c r="O29" s="7" t="s">
        <v>19</v>
      </c>
      <c r="P29" s="7" t="s">
        <v>27</v>
      </c>
      <c r="Q29" s="7" t="s">
        <v>160</v>
      </c>
      <c r="R29" s="7">
        <f>IF(ISERROR(FIND(R$1,Q29,1)),0,1)</f>
        <v>0</v>
      </c>
      <c r="S29" s="7" t="s">
        <v>270</v>
      </c>
      <c r="T29" s="12">
        <v>0.95</v>
      </c>
      <c r="U29" s="7" t="s">
        <v>90</v>
      </c>
      <c r="V29" s="7" t="s">
        <v>346</v>
      </c>
      <c r="W29" s="7" t="s">
        <v>346</v>
      </c>
      <c r="X29" s="7" t="s">
        <v>112</v>
      </c>
      <c r="Y29" s="7">
        <v>1</v>
      </c>
      <c r="Z29" s="7">
        <v>2931909002</v>
      </c>
      <c r="AA29" s="13">
        <v>68742</v>
      </c>
      <c r="AB29" s="13">
        <v>68400</v>
      </c>
      <c r="AC29" s="13">
        <v>225720</v>
      </c>
    </row>
    <row r="30" spans="1:30" s="7" customFormat="1" x14ac:dyDescent="0.25">
      <c r="A30" s="7">
        <v>428610</v>
      </c>
      <c r="B30" s="7" t="s">
        <v>174</v>
      </c>
      <c r="C30" s="14">
        <v>43061</v>
      </c>
      <c r="D30" s="11">
        <v>2017</v>
      </c>
      <c r="E30" s="11">
        <v>11</v>
      </c>
      <c r="F30" s="7" t="s">
        <v>21</v>
      </c>
      <c r="H30" s="7" t="s">
        <v>111</v>
      </c>
      <c r="I30" s="7" t="s">
        <v>173</v>
      </c>
      <c r="J30" s="7" t="s">
        <v>159</v>
      </c>
      <c r="K30" s="7" t="s">
        <v>368</v>
      </c>
      <c r="L30" s="7" t="s">
        <v>357</v>
      </c>
      <c r="M30" s="7" t="s">
        <v>170</v>
      </c>
      <c r="N30" s="7" t="s">
        <v>24</v>
      </c>
      <c r="O30" s="7" t="s">
        <v>150</v>
      </c>
      <c r="P30" s="7" t="s">
        <v>20</v>
      </c>
      <c r="Q30" s="7" t="s">
        <v>265</v>
      </c>
      <c r="R30" s="7">
        <f>IF(ISERROR(FIND(R$1,Q30,1)),0,1)</f>
        <v>0</v>
      </c>
      <c r="S30" s="7" t="s">
        <v>270</v>
      </c>
      <c r="T30" s="12">
        <v>0.97</v>
      </c>
      <c r="U30" s="7" t="s">
        <v>82</v>
      </c>
      <c r="V30" s="7" t="s">
        <v>89</v>
      </c>
      <c r="W30" s="7" t="s">
        <v>89</v>
      </c>
      <c r="X30" s="7" t="s">
        <v>23</v>
      </c>
      <c r="Y30" s="7">
        <v>1</v>
      </c>
      <c r="Z30" s="15">
        <v>2931908002</v>
      </c>
      <c r="AA30" s="16">
        <v>16510</v>
      </c>
      <c r="AB30" s="16">
        <v>16000</v>
      </c>
      <c r="AC30" s="16">
        <v>90889.71</v>
      </c>
      <c r="AD30" s="7" t="s">
        <v>171</v>
      </c>
    </row>
    <row r="31" spans="1:30" s="7" customFormat="1" x14ac:dyDescent="0.25">
      <c r="A31" s="7">
        <v>428611</v>
      </c>
      <c r="B31" s="7" t="s">
        <v>175</v>
      </c>
      <c r="C31" s="14">
        <v>43061</v>
      </c>
      <c r="D31" s="11">
        <v>2017</v>
      </c>
      <c r="E31" s="11">
        <v>11</v>
      </c>
      <c r="F31" s="7" t="s">
        <v>21</v>
      </c>
      <c r="H31" s="7" t="s">
        <v>111</v>
      </c>
      <c r="I31" s="7" t="s">
        <v>173</v>
      </c>
      <c r="J31" s="7" t="s">
        <v>159</v>
      </c>
      <c r="K31" s="7" t="s">
        <v>368</v>
      </c>
      <c r="L31" s="7" t="s">
        <v>357</v>
      </c>
      <c r="M31" s="7" t="s">
        <v>170</v>
      </c>
      <c r="N31" s="7" t="s">
        <v>24</v>
      </c>
      <c r="O31" s="7" t="s">
        <v>150</v>
      </c>
      <c r="P31" s="7" t="s">
        <v>20</v>
      </c>
      <c r="Q31" s="7" t="s">
        <v>266</v>
      </c>
      <c r="R31" s="7">
        <f>IF(ISERROR(FIND(R$1,Q31,1)),0,1)</f>
        <v>0</v>
      </c>
      <c r="S31" s="7" t="s">
        <v>270</v>
      </c>
      <c r="T31" s="12">
        <v>0.97</v>
      </c>
      <c r="U31" s="7" t="s">
        <v>110</v>
      </c>
      <c r="V31" s="7" t="s">
        <v>89</v>
      </c>
      <c r="W31" s="7" t="s">
        <v>89</v>
      </c>
      <c r="X31" s="7" t="s">
        <v>23</v>
      </c>
      <c r="Y31" s="7">
        <v>1</v>
      </c>
      <c r="Z31" s="15">
        <v>2931908002</v>
      </c>
      <c r="AA31" s="16">
        <v>16510</v>
      </c>
      <c r="AB31" s="16">
        <v>16000</v>
      </c>
      <c r="AC31" s="16">
        <v>90889.71</v>
      </c>
      <c r="AD31" s="7" t="s">
        <v>172</v>
      </c>
    </row>
    <row r="32" spans="1:30" s="7" customFormat="1" x14ac:dyDescent="0.25">
      <c r="A32" s="7">
        <v>428613</v>
      </c>
      <c r="B32" s="7" t="s">
        <v>176</v>
      </c>
      <c r="C32" s="14">
        <v>43080</v>
      </c>
      <c r="D32" s="11">
        <v>2017</v>
      </c>
      <c r="E32" s="11">
        <v>12</v>
      </c>
      <c r="F32" s="7" t="s">
        <v>21</v>
      </c>
      <c r="G32" s="7" t="s">
        <v>154</v>
      </c>
      <c r="H32" s="7" t="s">
        <v>177</v>
      </c>
      <c r="I32" s="7" t="s">
        <v>178</v>
      </c>
      <c r="J32" s="7" t="s">
        <v>155</v>
      </c>
      <c r="K32" s="7" t="s">
        <v>367</v>
      </c>
      <c r="L32" s="7" t="s">
        <v>351</v>
      </c>
      <c r="M32" s="7" t="s">
        <v>156</v>
      </c>
      <c r="N32" s="7" t="s">
        <v>22</v>
      </c>
      <c r="O32" s="7" t="s">
        <v>150</v>
      </c>
      <c r="P32" s="7" t="s">
        <v>27</v>
      </c>
      <c r="Q32" s="7" t="s">
        <v>179</v>
      </c>
      <c r="R32" s="7">
        <f>IF(ISERROR(FIND(R$1,Q32,1)),0,1)</f>
        <v>0</v>
      </c>
      <c r="S32" s="7" t="s">
        <v>270</v>
      </c>
      <c r="T32" s="12">
        <v>0.84</v>
      </c>
      <c r="U32" s="7" t="s">
        <v>81</v>
      </c>
      <c r="V32" s="7" t="s">
        <v>371</v>
      </c>
      <c r="W32" s="7" t="s">
        <v>371</v>
      </c>
      <c r="X32" s="7" t="s">
        <v>28</v>
      </c>
      <c r="Y32" s="7">
        <v>1</v>
      </c>
      <c r="Z32" s="15">
        <v>2931908002</v>
      </c>
      <c r="AA32" s="16">
        <v>20700</v>
      </c>
      <c r="AB32" s="16">
        <v>20000</v>
      </c>
      <c r="AC32" s="16">
        <v>75000</v>
      </c>
    </row>
    <row r="33" spans="1:29" s="7" customFormat="1" x14ac:dyDescent="0.25">
      <c r="A33" s="7">
        <v>428614</v>
      </c>
      <c r="B33" s="7" t="s">
        <v>180</v>
      </c>
      <c r="C33" s="14">
        <v>43084</v>
      </c>
      <c r="D33" s="11">
        <v>2017</v>
      </c>
      <c r="E33" s="11">
        <v>12</v>
      </c>
      <c r="F33" s="7" t="s">
        <v>21</v>
      </c>
      <c r="G33" s="7" t="s">
        <v>154</v>
      </c>
      <c r="H33" s="7" t="s">
        <v>177</v>
      </c>
      <c r="I33" s="7" t="s">
        <v>178</v>
      </c>
      <c r="J33" s="7" t="s">
        <v>155</v>
      </c>
      <c r="K33" s="7" t="s">
        <v>367</v>
      </c>
      <c r="L33" s="7" t="s">
        <v>351</v>
      </c>
      <c r="M33" s="7" t="s">
        <v>156</v>
      </c>
      <c r="N33" s="7" t="s">
        <v>22</v>
      </c>
      <c r="O33" s="7" t="s">
        <v>150</v>
      </c>
      <c r="P33" s="7" t="s">
        <v>27</v>
      </c>
      <c r="Q33" s="7" t="s">
        <v>179</v>
      </c>
      <c r="R33" s="7">
        <f>IF(ISERROR(FIND(R$1,Q33,1)),0,1)</f>
        <v>0</v>
      </c>
      <c r="S33" s="7" t="s">
        <v>270</v>
      </c>
      <c r="T33" s="12">
        <v>0.84</v>
      </c>
      <c r="U33" s="7" t="s">
        <v>81</v>
      </c>
      <c r="V33" s="7" t="s">
        <v>371</v>
      </c>
      <c r="W33" s="7" t="s">
        <v>371</v>
      </c>
      <c r="X33" s="7" t="s">
        <v>28</v>
      </c>
      <c r="Y33" s="7">
        <v>1</v>
      </c>
      <c r="Z33" s="15">
        <v>2931908002</v>
      </c>
      <c r="AA33" s="16">
        <v>20700</v>
      </c>
      <c r="AB33" s="16">
        <v>20000</v>
      </c>
      <c r="AC33" s="16">
        <v>75000</v>
      </c>
    </row>
    <row r="34" spans="1:29" s="7" customFormat="1" x14ac:dyDescent="0.25">
      <c r="A34" s="7">
        <v>428615</v>
      </c>
      <c r="B34" s="7" t="s">
        <v>181</v>
      </c>
      <c r="C34" s="14">
        <v>43087</v>
      </c>
      <c r="D34" s="11">
        <v>2017</v>
      </c>
      <c r="E34" s="11">
        <v>12</v>
      </c>
      <c r="F34" s="7" t="s">
        <v>21</v>
      </c>
      <c r="G34" s="7" t="s">
        <v>154</v>
      </c>
      <c r="H34" s="7" t="s">
        <v>177</v>
      </c>
      <c r="I34" s="7" t="s">
        <v>178</v>
      </c>
      <c r="J34" s="7" t="s">
        <v>155</v>
      </c>
      <c r="K34" s="7" t="s">
        <v>367</v>
      </c>
      <c r="L34" s="7" t="s">
        <v>351</v>
      </c>
      <c r="M34" s="7" t="s">
        <v>156</v>
      </c>
      <c r="N34" s="7" t="s">
        <v>22</v>
      </c>
      <c r="O34" s="7" t="s">
        <v>150</v>
      </c>
      <c r="P34" s="7" t="s">
        <v>27</v>
      </c>
      <c r="Q34" s="7" t="s">
        <v>179</v>
      </c>
      <c r="R34" s="7">
        <f>IF(ISERROR(FIND(R$1,Q34,1)),0,1)</f>
        <v>0</v>
      </c>
      <c r="S34" s="7" t="s">
        <v>270</v>
      </c>
      <c r="T34" s="12">
        <v>0.84</v>
      </c>
      <c r="U34" s="7" t="s">
        <v>81</v>
      </c>
      <c r="V34" s="7" t="s">
        <v>371</v>
      </c>
      <c r="W34" s="7" t="s">
        <v>371</v>
      </c>
      <c r="X34" s="7" t="s">
        <v>28</v>
      </c>
      <c r="Y34" s="7">
        <v>1</v>
      </c>
      <c r="Z34" s="15">
        <v>2931908002</v>
      </c>
      <c r="AA34" s="16">
        <v>20700</v>
      </c>
      <c r="AB34" s="16">
        <v>20000</v>
      </c>
      <c r="AC34" s="16">
        <v>75000</v>
      </c>
    </row>
    <row r="35" spans="1:29" s="7" customFormat="1" x14ac:dyDescent="0.25">
      <c r="A35" s="7">
        <v>428616</v>
      </c>
      <c r="B35" s="7" t="s">
        <v>182</v>
      </c>
      <c r="C35" s="14">
        <v>43087</v>
      </c>
      <c r="D35" s="11">
        <v>2017</v>
      </c>
      <c r="E35" s="11">
        <v>12</v>
      </c>
      <c r="F35" s="7" t="s">
        <v>21</v>
      </c>
      <c r="G35" s="7" t="s">
        <v>154</v>
      </c>
      <c r="H35" s="7" t="s">
        <v>177</v>
      </c>
      <c r="I35" s="7" t="s">
        <v>178</v>
      </c>
      <c r="J35" s="7" t="s">
        <v>155</v>
      </c>
      <c r="K35" s="7" t="s">
        <v>367</v>
      </c>
      <c r="L35" s="7" t="s">
        <v>351</v>
      </c>
      <c r="M35" s="7" t="s">
        <v>156</v>
      </c>
      <c r="N35" s="7" t="s">
        <v>22</v>
      </c>
      <c r="O35" s="7" t="s">
        <v>150</v>
      </c>
      <c r="P35" s="7" t="s">
        <v>27</v>
      </c>
      <c r="Q35" s="7" t="s">
        <v>179</v>
      </c>
      <c r="R35" s="7">
        <f>IF(ISERROR(FIND(R$1,Q35,1)),0,1)</f>
        <v>0</v>
      </c>
      <c r="S35" s="7" t="s">
        <v>270</v>
      </c>
      <c r="T35" s="12">
        <v>0.84</v>
      </c>
      <c r="U35" s="7" t="s">
        <v>81</v>
      </c>
      <c r="V35" s="7" t="s">
        <v>371</v>
      </c>
      <c r="W35" s="7" t="s">
        <v>371</v>
      </c>
      <c r="X35" s="7" t="s">
        <v>28</v>
      </c>
      <c r="Y35" s="7">
        <v>1</v>
      </c>
      <c r="Z35" s="15">
        <v>2931908002</v>
      </c>
      <c r="AA35" s="16">
        <v>20700</v>
      </c>
      <c r="AB35" s="16">
        <v>20000</v>
      </c>
      <c r="AC35" s="16">
        <v>75000</v>
      </c>
    </row>
    <row r="36" spans="1:29" s="7" customFormat="1" x14ac:dyDescent="0.25">
      <c r="A36" s="7">
        <v>428617</v>
      </c>
      <c r="B36" s="7" t="s">
        <v>183</v>
      </c>
      <c r="C36" s="14">
        <v>43089</v>
      </c>
      <c r="D36" s="11">
        <v>2017</v>
      </c>
      <c r="E36" s="11">
        <v>12</v>
      </c>
      <c r="F36" s="7" t="s">
        <v>21</v>
      </c>
      <c r="G36" s="7" t="s">
        <v>154</v>
      </c>
      <c r="H36" s="7" t="s">
        <v>177</v>
      </c>
      <c r="I36" s="7" t="s">
        <v>178</v>
      </c>
      <c r="J36" s="7" t="s">
        <v>155</v>
      </c>
      <c r="K36" s="7" t="s">
        <v>367</v>
      </c>
      <c r="L36" s="7" t="s">
        <v>351</v>
      </c>
      <c r="M36" s="7" t="s">
        <v>156</v>
      </c>
      <c r="N36" s="7" t="s">
        <v>22</v>
      </c>
      <c r="O36" s="7" t="s">
        <v>150</v>
      </c>
      <c r="P36" s="7" t="s">
        <v>27</v>
      </c>
      <c r="Q36" s="7" t="s">
        <v>184</v>
      </c>
      <c r="R36" s="7">
        <f>IF(ISERROR(FIND(R$1,Q36,1)),0,1)</f>
        <v>0</v>
      </c>
      <c r="S36" s="7" t="s">
        <v>270</v>
      </c>
      <c r="T36" s="12">
        <v>0.84</v>
      </c>
      <c r="U36" s="7" t="s">
        <v>81</v>
      </c>
      <c r="V36" s="7" t="s">
        <v>371</v>
      </c>
      <c r="W36" s="7" t="s">
        <v>371</v>
      </c>
      <c r="X36" s="7" t="s">
        <v>28</v>
      </c>
      <c r="Y36" s="7">
        <v>1</v>
      </c>
      <c r="Z36" s="15">
        <v>2931908002</v>
      </c>
      <c r="AA36" s="16">
        <v>41400</v>
      </c>
      <c r="AB36" s="16">
        <v>40000</v>
      </c>
      <c r="AC36" s="16">
        <v>150000</v>
      </c>
    </row>
    <row r="37" spans="1:29" s="7" customFormat="1" x14ac:dyDescent="0.25">
      <c r="A37" s="7">
        <v>428618</v>
      </c>
      <c r="B37" s="7" t="s">
        <v>185</v>
      </c>
      <c r="C37" s="14">
        <v>43089</v>
      </c>
      <c r="D37" s="11">
        <v>2017</v>
      </c>
      <c r="E37" s="11">
        <v>12</v>
      </c>
      <c r="F37" s="7" t="s">
        <v>21</v>
      </c>
      <c r="G37" s="7" t="s">
        <v>154</v>
      </c>
      <c r="H37" s="7" t="s">
        <v>177</v>
      </c>
      <c r="I37" s="7" t="s">
        <v>178</v>
      </c>
      <c r="J37" s="7" t="s">
        <v>155</v>
      </c>
      <c r="K37" s="7" t="s">
        <v>367</v>
      </c>
      <c r="L37" s="7" t="s">
        <v>351</v>
      </c>
      <c r="M37" s="7" t="s">
        <v>156</v>
      </c>
      <c r="N37" s="7" t="s">
        <v>22</v>
      </c>
      <c r="O37" s="7" t="s">
        <v>150</v>
      </c>
      <c r="P37" s="7" t="s">
        <v>27</v>
      </c>
      <c r="Q37" s="7" t="s">
        <v>179</v>
      </c>
      <c r="R37" s="7">
        <f>IF(ISERROR(FIND(R$1,Q37,1)),0,1)</f>
        <v>0</v>
      </c>
      <c r="S37" s="7" t="s">
        <v>270</v>
      </c>
      <c r="T37" s="12">
        <v>0.84</v>
      </c>
      <c r="U37" s="7" t="s">
        <v>81</v>
      </c>
      <c r="V37" s="7" t="s">
        <v>371</v>
      </c>
      <c r="W37" s="7" t="s">
        <v>371</v>
      </c>
      <c r="X37" s="7" t="s">
        <v>28</v>
      </c>
      <c r="Y37" s="7">
        <v>1</v>
      </c>
      <c r="Z37" s="15">
        <v>2931908002</v>
      </c>
      <c r="AA37" s="16">
        <v>20700</v>
      </c>
      <c r="AB37" s="16">
        <v>20000</v>
      </c>
      <c r="AC37" s="16">
        <v>75000</v>
      </c>
    </row>
    <row r="38" spans="1:29" s="7" customFormat="1" x14ac:dyDescent="0.25">
      <c r="A38" s="7">
        <v>428619</v>
      </c>
      <c r="B38" s="7" t="s">
        <v>186</v>
      </c>
      <c r="C38" s="14">
        <v>43090</v>
      </c>
      <c r="D38" s="11">
        <v>2017</v>
      </c>
      <c r="E38" s="11">
        <v>12</v>
      </c>
      <c r="F38" s="7" t="s">
        <v>21</v>
      </c>
      <c r="G38" s="7" t="s">
        <v>154</v>
      </c>
      <c r="H38" s="7" t="s">
        <v>177</v>
      </c>
      <c r="I38" s="7" t="s">
        <v>178</v>
      </c>
      <c r="J38" s="7" t="s">
        <v>155</v>
      </c>
      <c r="K38" s="7" t="s">
        <v>367</v>
      </c>
      <c r="L38" s="7" t="s">
        <v>351</v>
      </c>
      <c r="M38" s="7" t="s">
        <v>156</v>
      </c>
      <c r="N38" s="7" t="s">
        <v>22</v>
      </c>
      <c r="O38" s="7" t="s">
        <v>150</v>
      </c>
      <c r="P38" s="7" t="s">
        <v>27</v>
      </c>
      <c r="Q38" s="7" t="s">
        <v>179</v>
      </c>
      <c r="R38" s="7">
        <f>IF(ISERROR(FIND(R$1,Q38,1)),0,1)</f>
        <v>0</v>
      </c>
      <c r="S38" s="7" t="s">
        <v>270</v>
      </c>
      <c r="T38" s="12">
        <v>0.84</v>
      </c>
      <c r="U38" s="7" t="s">
        <v>81</v>
      </c>
      <c r="V38" s="7" t="s">
        <v>371</v>
      </c>
      <c r="W38" s="7" t="s">
        <v>371</v>
      </c>
      <c r="X38" s="7" t="s">
        <v>28</v>
      </c>
      <c r="Y38" s="7">
        <v>1</v>
      </c>
      <c r="Z38" s="15">
        <v>2931908002</v>
      </c>
      <c r="AA38" s="16">
        <v>20700</v>
      </c>
      <c r="AB38" s="16">
        <v>20000</v>
      </c>
      <c r="AC38" s="16">
        <v>75000</v>
      </c>
    </row>
    <row r="39" spans="1:29" s="7" customFormat="1" x14ac:dyDescent="0.25">
      <c r="A39" s="7">
        <v>428620</v>
      </c>
      <c r="B39" s="7" t="s">
        <v>187</v>
      </c>
      <c r="C39" s="14">
        <v>43090</v>
      </c>
      <c r="D39" s="11">
        <v>2017</v>
      </c>
      <c r="E39" s="11">
        <v>12</v>
      </c>
      <c r="F39" s="7" t="s">
        <v>21</v>
      </c>
      <c r="G39" s="7" t="s">
        <v>154</v>
      </c>
      <c r="H39" s="7" t="s">
        <v>177</v>
      </c>
      <c r="I39" s="7" t="s">
        <v>178</v>
      </c>
      <c r="J39" s="7" t="s">
        <v>155</v>
      </c>
      <c r="K39" s="7" t="s">
        <v>367</v>
      </c>
      <c r="L39" s="7" t="s">
        <v>351</v>
      </c>
      <c r="M39" s="7" t="s">
        <v>156</v>
      </c>
      <c r="N39" s="7" t="s">
        <v>22</v>
      </c>
      <c r="O39" s="7" t="s">
        <v>150</v>
      </c>
      <c r="P39" s="7" t="s">
        <v>27</v>
      </c>
      <c r="Q39" s="7" t="s">
        <v>184</v>
      </c>
      <c r="R39" s="7">
        <f>IF(ISERROR(FIND(R$1,Q39,1)),0,1)</f>
        <v>0</v>
      </c>
      <c r="S39" s="7" t="s">
        <v>270</v>
      </c>
      <c r="T39" s="12">
        <v>0.84</v>
      </c>
      <c r="U39" s="7" t="s">
        <v>81</v>
      </c>
      <c r="V39" s="7" t="s">
        <v>371</v>
      </c>
      <c r="W39" s="7" t="s">
        <v>371</v>
      </c>
      <c r="X39" s="7" t="s">
        <v>28</v>
      </c>
      <c r="Y39" s="7">
        <v>1</v>
      </c>
      <c r="Z39" s="15">
        <v>2931908002</v>
      </c>
      <c r="AA39" s="16">
        <v>41400</v>
      </c>
      <c r="AB39" s="16">
        <v>40000</v>
      </c>
      <c r="AC39" s="16">
        <v>150000</v>
      </c>
    </row>
    <row r="40" spans="1:29" s="7" customFormat="1" x14ac:dyDescent="0.25">
      <c r="A40" s="7">
        <v>428632</v>
      </c>
      <c r="B40" s="7" t="s">
        <v>188</v>
      </c>
      <c r="C40" s="14">
        <v>43089</v>
      </c>
      <c r="D40" s="11">
        <v>2017</v>
      </c>
      <c r="E40" s="11">
        <v>12</v>
      </c>
      <c r="F40" s="7" t="s">
        <v>21</v>
      </c>
      <c r="G40" s="7" t="s">
        <v>154</v>
      </c>
      <c r="H40" s="7" t="s">
        <v>169</v>
      </c>
      <c r="J40" s="7" t="s">
        <v>151</v>
      </c>
      <c r="K40" s="7" t="s">
        <v>369</v>
      </c>
      <c r="L40" s="7" t="s">
        <v>356</v>
      </c>
      <c r="M40" s="7" t="s">
        <v>152</v>
      </c>
      <c r="N40" s="7" t="s">
        <v>24</v>
      </c>
      <c r="O40" s="7" t="s">
        <v>150</v>
      </c>
      <c r="P40" s="7" t="s">
        <v>29</v>
      </c>
      <c r="Q40" s="7" t="s">
        <v>189</v>
      </c>
      <c r="R40" s="7">
        <f>IF(ISERROR(FIND(R$1,Q40,1)),0,1)</f>
        <v>0</v>
      </c>
      <c r="S40" s="7" t="s">
        <v>270</v>
      </c>
      <c r="T40" s="12">
        <v>0.95</v>
      </c>
      <c r="U40" s="7" t="s">
        <v>190</v>
      </c>
      <c r="V40" s="7" t="s">
        <v>190</v>
      </c>
      <c r="W40" s="7" t="s">
        <v>190</v>
      </c>
      <c r="X40" s="7" t="s">
        <v>64</v>
      </c>
      <c r="Y40" s="7">
        <v>1</v>
      </c>
      <c r="Z40" s="15">
        <v>2931908002</v>
      </c>
      <c r="AA40" s="16">
        <v>0</v>
      </c>
      <c r="AB40" s="16">
        <v>132000</v>
      </c>
      <c r="AC40" s="16">
        <v>642840</v>
      </c>
    </row>
    <row r="41" spans="1:29" s="7" customFormat="1" x14ac:dyDescent="0.25">
      <c r="A41" s="7">
        <v>490183</v>
      </c>
      <c r="B41" s="7" t="s">
        <v>207</v>
      </c>
      <c r="C41" s="10">
        <v>43259</v>
      </c>
      <c r="D41" s="11">
        <v>2018</v>
      </c>
      <c r="E41" s="11">
        <v>6</v>
      </c>
      <c r="F41" s="7" t="s">
        <v>21</v>
      </c>
      <c r="H41" s="7" t="s">
        <v>149</v>
      </c>
      <c r="I41" s="7" t="s">
        <v>208</v>
      </c>
      <c r="J41" s="7">
        <v>5046001101</v>
      </c>
      <c r="K41" s="7" t="s">
        <v>360</v>
      </c>
      <c r="L41" s="7" t="s">
        <v>360</v>
      </c>
      <c r="M41" s="7" t="s">
        <v>204</v>
      </c>
      <c r="N41" s="7" t="s">
        <v>33</v>
      </c>
      <c r="O41" s="7" t="s">
        <v>19</v>
      </c>
      <c r="P41" s="7" t="s">
        <v>26</v>
      </c>
      <c r="Q41" s="7" t="s">
        <v>209</v>
      </c>
      <c r="R41" s="7">
        <f>IF(ISERROR(FIND(R$1,Q41,1)),0,1)</f>
        <v>0</v>
      </c>
      <c r="S41" s="7" t="s">
        <v>270</v>
      </c>
      <c r="T41" s="12">
        <v>0.62</v>
      </c>
      <c r="U41" s="7" t="s">
        <v>206</v>
      </c>
      <c r="V41" s="7" t="s">
        <v>371</v>
      </c>
      <c r="W41" s="7" t="s">
        <v>371</v>
      </c>
      <c r="X41" s="7" t="s">
        <v>35</v>
      </c>
      <c r="Y41" s="7">
        <v>1</v>
      </c>
      <c r="Z41" s="7">
        <v>2931908002</v>
      </c>
      <c r="AA41" s="7">
        <v>188809</v>
      </c>
      <c r="AB41" s="7">
        <v>177120</v>
      </c>
      <c r="AC41" s="7">
        <v>433707.13</v>
      </c>
    </row>
    <row r="42" spans="1:29" s="7" customFormat="1" x14ac:dyDescent="0.25">
      <c r="A42" s="7">
        <v>490291</v>
      </c>
      <c r="B42" s="7" t="s">
        <v>210</v>
      </c>
      <c r="C42" s="10">
        <v>43280</v>
      </c>
      <c r="D42" s="11">
        <v>2018</v>
      </c>
      <c r="E42" s="11">
        <v>6</v>
      </c>
      <c r="F42" s="7" t="s">
        <v>21</v>
      </c>
      <c r="H42" s="7" t="s">
        <v>63</v>
      </c>
      <c r="I42" s="7" t="s">
        <v>211</v>
      </c>
      <c r="J42" s="7">
        <v>7708204519</v>
      </c>
      <c r="K42" s="7" t="s">
        <v>356</v>
      </c>
      <c r="L42" s="7" t="s">
        <v>356</v>
      </c>
      <c r="M42" s="7" t="s">
        <v>194</v>
      </c>
      <c r="N42" s="7" t="s">
        <v>24</v>
      </c>
      <c r="O42" s="7" t="s">
        <v>19</v>
      </c>
      <c r="P42" s="7" t="s">
        <v>25</v>
      </c>
      <c r="Q42" s="7" t="s">
        <v>212</v>
      </c>
      <c r="R42" s="7">
        <f>IF(ISERROR(FIND(R$1,Q42,1)),0,1)</f>
        <v>0</v>
      </c>
      <c r="S42" s="7" t="s">
        <v>270</v>
      </c>
      <c r="T42" s="12">
        <v>0.95</v>
      </c>
      <c r="U42" s="7" t="s">
        <v>345</v>
      </c>
      <c r="V42" s="7" t="s">
        <v>126</v>
      </c>
      <c r="W42" s="7" t="s">
        <v>126</v>
      </c>
      <c r="X42" s="7" t="s">
        <v>213</v>
      </c>
      <c r="Y42" s="7">
        <v>1</v>
      </c>
      <c r="Z42" s="7">
        <v>2931908002</v>
      </c>
      <c r="AA42" s="7">
        <v>202600</v>
      </c>
      <c r="AB42" s="7">
        <v>200000</v>
      </c>
      <c r="AC42" s="7">
        <v>796000</v>
      </c>
    </row>
    <row r="43" spans="1:29" s="7" customFormat="1" x14ac:dyDescent="0.25">
      <c r="A43" s="7">
        <v>490293</v>
      </c>
      <c r="B43" s="7" t="s">
        <v>214</v>
      </c>
      <c r="C43" s="10">
        <v>43279</v>
      </c>
      <c r="D43" s="11">
        <v>2018</v>
      </c>
      <c r="E43" s="11">
        <v>6</v>
      </c>
      <c r="F43" s="7" t="s">
        <v>21</v>
      </c>
      <c r="H43" s="7" t="s">
        <v>215</v>
      </c>
      <c r="I43" s="7" t="s">
        <v>216</v>
      </c>
      <c r="J43" s="7">
        <v>5003092721</v>
      </c>
      <c r="K43" s="7" t="s">
        <v>352</v>
      </c>
      <c r="L43" s="7" t="s">
        <v>352</v>
      </c>
      <c r="M43" s="7" t="s">
        <v>217</v>
      </c>
      <c r="N43" s="7" t="s">
        <v>24</v>
      </c>
      <c r="O43" s="7" t="s">
        <v>19</v>
      </c>
      <c r="P43" s="7" t="s">
        <v>27</v>
      </c>
      <c r="Q43" s="7" t="s">
        <v>218</v>
      </c>
      <c r="R43" s="7">
        <f>IF(ISERROR(FIND(R$1,Q43,1)),0,1)</f>
        <v>0</v>
      </c>
      <c r="S43" s="7" t="s">
        <v>270</v>
      </c>
      <c r="T43" s="12">
        <v>0.95</v>
      </c>
      <c r="U43" s="7" t="s">
        <v>219</v>
      </c>
      <c r="V43" s="7" t="s">
        <v>219</v>
      </c>
      <c r="W43" s="7" t="s">
        <v>347</v>
      </c>
      <c r="X43" s="7" t="s">
        <v>28</v>
      </c>
      <c r="Y43" s="7">
        <v>1</v>
      </c>
      <c r="Z43" s="7">
        <v>2931908002</v>
      </c>
      <c r="AA43" s="7">
        <v>1</v>
      </c>
      <c r="AB43" s="7">
        <v>1</v>
      </c>
      <c r="AC43" s="7">
        <v>5.15</v>
      </c>
    </row>
    <row r="44" spans="1:29" s="7" customFormat="1" x14ac:dyDescent="0.25">
      <c r="A44" s="7">
        <v>490294</v>
      </c>
      <c r="B44" s="7" t="s">
        <v>220</v>
      </c>
      <c r="C44" s="10">
        <v>43280</v>
      </c>
      <c r="D44" s="11">
        <v>2018</v>
      </c>
      <c r="E44" s="11">
        <v>6</v>
      </c>
      <c r="F44" s="7" t="s">
        <v>21</v>
      </c>
      <c r="H44" s="7" t="s">
        <v>177</v>
      </c>
      <c r="I44" s="7" t="s">
        <v>198</v>
      </c>
      <c r="J44" s="7">
        <v>5050029646</v>
      </c>
      <c r="K44" s="7" t="s">
        <v>351</v>
      </c>
      <c r="L44" s="7" t="s">
        <v>351</v>
      </c>
      <c r="M44" s="7" t="s">
        <v>202</v>
      </c>
      <c r="N44" s="7" t="s">
        <v>22</v>
      </c>
      <c r="O44" s="7" t="s">
        <v>19</v>
      </c>
      <c r="P44" s="7" t="s">
        <v>27</v>
      </c>
      <c r="Q44" s="7" t="s">
        <v>201</v>
      </c>
      <c r="R44" s="7">
        <f>IF(ISERROR(FIND(R$1,Q44,1)),0,1)</f>
        <v>0</v>
      </c>
      <c r="S44" s="7" t="s">
        <v>270</v>
      </c>
      <c r="T44" s="12">
        <v>0.84</v>
      </c>
      <c r="U44" s="7" t="s">
        <v>81</v>
      </c>
      <c r="V44" s="7" t="s">
        <v>371</v>
      </c>
      <c r="W44" s="7" t="s">
        <v>371</v>
      </c>
      <c r="X44" s="7" t="s">
        <v>28</v>
      </c>
      <c r="Y44" s="7">
        <v>1</v>
      </c>
      <c r="Z44" s="7">
        <v>2931908002</v>
      </c>
      <c r="AA44" s="7">
        <v>41400</v>
      </c>
      <c r="AB44" s="7">
        <v>40000</v>
      </c>
      <c r="AC44" s="7">
        <v>148000</v>
      </c>
    </row>
    <row r="45" spans="1:29" s="7" customFormat="1" x14ac:dyDescent="0.25">
      <c r="A45" s="7">
        <v>490295</v>
      </c>
      <c r="B45" s="7" t="s">
        <v>221</v>
      </c>
      <c r="C45" s="10">
        <v>43280</v>
      </c>
      <c r="D45" s="11">
        <v>2018</v>
      </c>
      <c r="E45" s="11">
        <v>6</v>
      </c>
      <c r="F45" s="7" t="s">
        <v>21</v>
      </c>
      <c r="H45" s="7" t="s">
        <v>177</v>
      </c>
      <c r="I45" s="7" t="s">
        <v>198</v>
      </c>
      <c r="J45" s="7">
        <v>5050029646</v>
      </c>
      <c r="K45" s="7" t="s">
        <v>351</v>
      </c>
      <c r="L45" s="7" t="s">
        <v>351</v>
      </c>
      <c r="M45" s="7" t="s">
        <v>202</v>
      </c>
      <c r="N45" s="7" t="s">
        <v>22</v>
      </c>
      <c r="O45" s="7" t="s">
        <v>19</v>
      </c>
      <c r="P45" s="7" t="s">
        <v>27</v>
      </c>
      <c r="Q45" s="7" t="s">
        <v>201</v>
      </c>
      <c r="R45" s="7">
        <f>IF(ISERROR(FIND(R$1,Q45,1)),0,1)</f>
        <v>0</v>
      </c>
      <c r="S45" s="7" t="s">
        <v>270</v>
      </c>
      <c r="T45" s="12">
        <v>0.84</v>
      </c>
      <c r="U45" s="7" t="s">
        <v>81</v>
      </c>
      <c r="V45" s="7" t="s">
        <v>371</v>
      </c>
      <c r="W45" s="7" t="s">
        <v>371</v>
      </c>
      <c r="X45" s="7" t="s">
        <v>28</v>
      </c>
      <c r="Y45" s="7">
        <v>1</v>
      </c>
      <c r="Z45" s="7">
        <v>2931908002</v>
      </c>
      <c r="AA45" s="7">
        <v>41400</v>
      </c>
      <c r="AB45" s="7">
        <v>40000</v>
      </c>
      <c r="AC45" s="7">
        <v>148000</v>
      </c>
    </row>
    <row r="46" spans="1:29" s="7" customFormat="1" x14ac:dyDescent="0.25">
      <c r="A46" s="7">
        <v>490296</v>
      </c>
      <c r="B46" s="7" t="s">
        <v>222</v>
      </c>
      <c r="C46" s="10">
        <v>43264</v>
      </c>
      <c r="D46" s="11">
        <v>2018</v>
      </c>
      <c r="E46" s="11">
        <v>6</v>
      </c>
      <c r="F46" s="7" t="s">
        <v>21</v>
      </c>
      <c r="H46" s="7" t="s">
        <v>63</v>
      </c>
      <c r="I46" s="7" t="s">
        <v>211</v>
      </c>
      <c r="J46" s="7">
        <v>7708204519</v>
      </c>
      <c r="K46" s="7" t="s">
        <v>356</v>
      </c>
      <c r="L46" s="7" t="s">
        <v>356</v>
      </c>
      <c r="M46" s="7" t="s">
        <v>194</v>
      </c>
      <c r="N46" s="7" t="s">
        <v>24</v>
      </c>
      <c r="O46" s="7" t="s">
        <v>19</v>
      </c>
      <c r="P46" s="7" t="s">
        <v>25</v>
      </c>
      <c r="Q46" s="7" t="s">
        <v>212</v>
      </c>
      <c r="R46" s="7">
        <f>IF(ISERROR(FIND(R$1,Q46,1)),0,1)</f>
        <v>0</v>
      </c>
      <c r="S46" s="7" t="s">
        <v>270</v>
      </c>
      <c r="T46" s="12">
        <v>0.95</v>
      </c>
      <c r="U46" s="7" t="s">
        <v>345</v>
      </c>
      <c r="V46" s="7" t="s">
        <v>126</v>
      </c>
      <c r="W46" s="7" t="s">
        <v>126</v>
      </c>
      <c r="X46" s="7" t="s">
        <v>213</v>
      </c>
      <c r="Y46" s="7">
        <v>1</v>
      </c>
      <c r="Z46" s="7">
        <v>2931908002</v>
      </c>
      <c r="AA46" s="7">
        <v>101300</v>
      </c>
      <c r="AB46" s="7">
        <v>100000</v>
      </c>
      <c r="AC46" s="7">
        <v>398000</v>
      </c>
    </row>
    <row r="47" spans="1:29" s="7" customFormat="1" x14ac:dyDescent="0.25">
      <c r="A47" s="7">
        <v>490297</v>
      </c>
      <c r="B47" s="7" t="s">
        <v>223</v>
      </c>
      <c r="C47" s="10">
        <v>43279</v>
      </c>
      <c r="D47" s="11">
        <v>2018</v>
      </c>
      <c r="E47" s="11">
        <v>6</v>
      </c>
      <c r="F47" s="7" t="s">
        <v>21</v>
      </c>
      <c r="H47" s="7" t="s">
        <v>177</v>
      </c>
      <c r="I47" s="7" t="s">
        <v>198</v>
      </c>
      <c r="J47" s="7">
        <v>5050029646</v>
      </c>
      <c r="K47" s="7" t="s">
        <v>351</v>
      </c>
      <c r="L47" s="7" t="s">
        <v>351</v>
      </c>
      <c r="M47" s="7" t="s">
        <v>202</v>
      </c>
      <c r="N47" s="7" t="s">
        <v>22</v>
      </c>
      <c r="O47" s="7" t="s">
        <v>19</v>
      </c>
      <c r="P47" s="7" t="s">
        <v>27</v>
      </c>
      <c r="Q47" s="7" t="s">
        <v>201</v>
      </c>
      <c r="R47" s="7">
        <f>IF(ISERROR(FIND(R$1,Q47,1)),0,1)</f>
        <v>0</v>
      </c>
      <c r="S47" s="7" t="s">
        <v>270</v>
      </c>
      <c r="T47" s="12">
        <v>0.84</v>
      </c>
      <c r="U47" s="7" t="s">
        <v>81</v>
      </c>
      <c r="V47" s="7" t="s">
        <v>371</v>
      </c>
      <c r="W47" s="7" t="s">
        <v>371</v>
      </c>
      <c r="X47" s="7" t="s">
        <v>28</v>
      </c>
      <c r="Y47" s="7">
        <v>1</v>
      </c>
      <c r="Z47" s="7">
        <v>2931908002</v>
      </c>
      <c r="AA47" s="7">
        <v>20700</v>
      </c>
      <c r="AB47" s="7">
        <v>20000</v>
      </c>
      <c r="AC47" s="7">
        <v>74000</v>
      </c>
    </row>
    <row r="48" spans="1:29" s="7" customFormat="1" x14ac:dyDescent="0.25">
      <c r="A48" s="7">
        <v>490298</v>
      </c>
      <c r="B48" s="7" t="s">
        <v>224</v>
      </c>
      <c r="C48" s="10">
        <v>43279</v>
      </c>
      <c r="D48" s="11">
        <v>2018</v>
      </c>
      <c r="E48" s="11">
        <v>6</v>
      </c>
      <c r="F48" s="7" t="s">
        <v>21</v>
      </c>
      <c r="H48" s="7" t="s">
        <v>177</v>
      </c>
      <c r="I48" s="7" t="s">
        <v>198</v>
      </c>
      <c r="J48" s="7">
        <v>5050029646</v>
      </c>
      <c r="K48" s="7" t="s">
        <v>351</v>
      </c>
      <c r="L48" s="7" t="s">
        <v>351</v>
      </c>
      <c r="M48" s="7" t="s">
        <v>202</v>
      </c>
      <c r="N48" s="7" t="s">
        <v>22</v>
      </c>
      <c r="O48" s="7" t="s">
        <v>19</v>
      </c>
      <c r="P48" s="7" t="s">
        <v>27</v>
      </c>
      <c r="Q48" s="7" t="s">
        <v>201</v>
      </c>
      <c r="R48" s="7">
        <f>IF(ISERROR(FIND(R$1,Q48,1)),0,1)</f>
        <v>0</v>
      </c>
      <c r="S48" s="7" t="s">
        <v>270</v>
      </c>
      <c r="T48" s="12">
        <v>0.84</v>
      </c>
      <c r="U48" s="7" t="s">
        <v>81</v>
      </c>
      <c r="V48" s="7" t="s">
        <v>371</v>
      </c>
      <c r="W48" s="7" t="s">
        <v>371</v>
      </c>
      <c r="X48" s="7" t="s">
        <v>28</v>
      </c>
      <c r="Y48" s="7">
        <v>1</v>
      </c>
      <c r="Z48" s="7">
        <v>2931908002</v>
      </c>
      <c r="AA48" s="7">
        <v>41400</v>
      </c>
      <c r="AB48" s="7">
        <v>40000</v>
      </c>
      <c r="AC48" s="7">
        <v>148000</v>
      </c>
    </row>
    <row r="49" spans="1:29" s="7" customFormat="1" x14ac:dyDescent="0.25">
      <c r="A49" s="7">
        <v>490299</v>
      </c>
      <c r="B49" s="7" t="s">
        <v>225</v>
      </c>
      <c r="C49" s="10">
        <v>43279</v>
      </c>
      <c r="D49" s="11">
        <v>2018</v>
      </c>
      <c r="E49" s="11">
        <v>6</v>
      </c>
      <c r="F49" s="7" t="s">
        <v>21</v>
      </c>
      <c r="H49" s="7" t="s">
        <v>177</v>
      </c>
      <c r="I49" s="7" t="s">
        <v>198</v>
      </c>
      <c r="J49" s="7">
        <v>5050029646</v>
      </c>
      <c r="K49" s="7" t="s">
        <v>351</v>
      </c>
      <c r="L49" s="7" t="s">
        <v>351</v>
      </c>
      <c r="M49" s="7" t="s">
        <v>202</v>
      </c>
      <c r="N49" s="7" t="s">
        <v>22</v>
      </c>
      <c r="O49" s="7" t="s">
        <v>19</v>
      </c>
      <c r="P49" s="7" t="s">
        <v>27</v>
      </c>
      <c r="Q49" s="7" t="s">
        <v>201</v>
      </c>
      <c r="R49" s="7">
        <f>IF(ISERROR(FIND(R$1,Q49,1)),0,1)</f>
        <v>0</v>
      </c>
      <c r="S49" s="7" t="s">
        <v>270</v>
      </c>
      <c r="T49" s="12">
        <v>0.84</v>
      </c>
      <c r="U49" s="7" t="s">
        <v>81</v>
      </c>
      <c r="V49" s="7" t="s">
        <v>371</v>
      </c>
      <c r="W49" s="7" t="s">
        <v>371</v>
      </c>
      <c r="X49" s="7" t="s">
        <v>28</v>
      </c>
      <c r="Y49" s="7">
        <v>1</v>
      </c>
      <c r="Z49" s="7">
        <v>2931908002</v>
      </c>
      <c r="AA49" s="7">
        <v>41400</v>
      </c>
      <c r="AB49" s="7">
        <v>40000</v>
      </c>
      <c r="AC49" s="7">
        <v>148000</v>
      </c>
    </row>
    <row r="50" spans="1:29" s="7" customFormat="1" x14ac:dyDescent="0.25">
      <c r="A50" s="7">
        <v>490300</v>
      </c>
      <c r="B50" s="7" t="s">
        <v>226</v>
      </c>
      <c r="C50" s="10">
        <v>43279</v>
      </c>
      <c r="D50" s="11">
        <v>2018</v>
      </c>
      <c r="E50" s="11">
        <v>6</v>
      </c>
      <c r="F50" s="7" t="s">
        <v>21</v>
      </c>
      <c r="H50" s="7" t="s">
        <v>177</v>
      </c>
      <c r="I50" s="7" t="s">
        <v>198</v>
      </c>
      <c r="J50" s="7">
        <v>5050029646</v>
      </c>
      <c r="K50" s="7" t="s">
        <v>351</v>
      </c>
      <c r="L50" s="7" t="s">
        <v>351</v>
      </c>
      <c r="M50" s="7" t="s">
        <v>202</v>
      </c>
      <c r="N50" s="7" t="s">
        <v>22</v>
      </c>
      <c r="O50" s="7" t="s">
        <v>19</v>
      </c>
      <c r="P50" s="7" t="s">
        <v>27</v>
      </c>
      <c r="Q50" s="7" t="s">
        <v>201</v>
      </c>
      <c r="R50" s="7">
        <f>IF(ISERROR(FIND(R$1,Q50,1)),0,1)</f>
        <v>0</v>
      </c>
      <c r="S50" s="7" t="s">
        <v>270</v>
      </c>
      <c r="T50" s="12">
        <v>0.84</v>
      </c>
      <c r="U50" s="7" t="s">
        <v>81</v>
      </c>
      <c r="V50" s="7" t="s">
        <v>371</v>
      </c>
      <c r="W50" s="7" t="s">
        <v>371</v>
      </c>
      <c r="X50" s="7" t="s">
        <v>28</v>
      </c>
      <c r="Y50" s="7">
        <v>1</v>
      </c>
      <c r="Z50" s="7">
        <v>2931908002</v>
      </c>
      <c r="AA50" s="7">
        <v>41400</v>
      </c>
      <c r="AB50" s="7">
        <v>40000</v>
      </c>
      <c r="AC50" s="7">
        <v>148000</v>
      </c>
    </row>
    <row r="51" spans="1:29" s="7" customFormat="1" x14ac:dyDescent="0.25">
      <c r="A51" s="7">
        <v>490301</v>
      </c>
      <c r="B51" s="7" t="s">
        <v>227</v>
      </c>
      <c r="C51" s="10">
        <v>43259</v>
      </c>
      <c r="D51" s="11">
        <v>2018</v>
      </c>
      <c r="E51" s="11">
        <v>6</v>
      </c>
      <c r="F51" s="7" t="s">
        <v>21</v>
      </c>
      <c r="H51" s="7" t="s">
        <v>107</v>
      </c>
      <c r="I51" s="7" t="s">
        <v>195</v>
      </c>
      <c r="J51" s="7">
        <v>5042109993</v>
      </c>
      <c r="K51" s="7" t="s">
        <v>364</v>
      </c>
      <c r="L51" s="7" t="s">
        <v>364</v>
      </c>
      <c r="M51" s="7" t="s">
        <v>108</v>
      </c>
      <c r="N51" s="7" t="s">
        <v>24</v>
      </c>
      <c r="O51" s="7" t="s">
        <v>19</v>
      </c>
      <c r="P51" s="7" t="s">
        <v>29</v>
      </c>
      <c r="Q51" s="7" t="s">
        <v>228</v>
      </c>
      <c r="R51" s="7">
        <f>IF(ISERROR(FIND(R$1,Q51,1)),0,1)</f>
        <v>0</v>
      </c>
      <c r="S51" s="7" t="s">
        <v>270</v>
      </c>
      <c r="T51" s="12">
        <v>0.95</v>
      </c>
      <c r="U51" s="7" t="s">
        <v>78</v>
      </c>
      <c r="V51" s="7" t="s">
        <v>163</v>
      </c>
      <c r="W51" s="7" t="s">
        <v>163</v>
      </c>
      <c r="X51" s="7" t="s">
        <v>37</v>
      </c>
      <c r="Y51" s="7">
        <v>1</v>
      </c>
      <c r="Z51" s="7">
        <v>2931908002</v>
      </c>
      <c r="AA51" s="7">
        <v>77400</v>
      </c>
      <c r="AB51" s="7">
        <v>75000</v>
      </c>
      <c r="AC51" s="7">
        <v>307500</v>
      </c>
    </row>
    <row r="52" spans="1:29" s="7" customFormat="1" x14ac:dyDescent="0.25">
      <c r="A52" s="7">
        <v>490303</v>
      </c>
      <c r="B52" s="7" t="s">
        <v>229</v>
      </c>
      <c r="C52" s="10">
        <v>43259</v>
      </c>
      <c r="D52" s="11">
        <v>2018</v>
      </c>
      <c r="E52" s="11">
        <v>6</v>
      </c>
      <c r="F52" s="7" t="s">
        <v>21</v>
      </c>
      <c r="H52" s="7" t="s">
        <v>94</v>
      </c>
      <c r="I52" s="7" t="s">
        <v>200</v>
      </c>
      <c r="J52" s="7">
        <v>5046001101</v>
      </c>
      <c r="K52" s="7" t="s">
        <v>360</v>
      </c>
      <c r="L52" s="7" t="s">
        <v>360</v>
      </c>
      <c r="M52" s="7" t="s">
        <v>191</v>
      </c>
      <c r="N52" s="7" t="s">
        <v>24</v>
      </c>
      <c r="O52" s="7" t="s">
        <v>19</v>
      </c>
      <c r="P52" s="7" t="s">
        <v>26</v>
      </c>
      <c r="Q52" s="7" t="s">
        <v>203</v>
      </c>
      <c r="R52" s="7">
        <f>IF(ISERROR(FIND(R$1,Q52,1)),0,1)</f>
        <v>0</v>
      </c>
      <c r="S52" s="7" t="s">
        <v>270</v>
      </c>
      <c r="T52" s="12">
        <v>0.62</v>
      </c>
      <c r="U52" s="7" t="s">
        <v>75</v>
      </c>
      <c r="V52" s="7" t="s">
        <v>117</v>
      </c>
      <c r="W52" s="7" t="s">
        <v>117</v>
      </c>
      <c r="X52" s="7" t="s">
        <v>35</v>
      </c>
      <c r="Y52" s="7">
        <v>1</v>
      </c>
      <c r="Z52" s="7">
        <v>2931908002</v>
      </c>
      <c r="AA52" s="7">
        <v>83648</v>
      </c>
      <c r="AB52" s="7">
        <v>80000</v>
      </c>
      <c r="AC52" s="7">
        <v>201202.72</v>
      </c>
    </row>
    <row r="53" spans="1:29" s="7" customFormat="1" x14ac:dyDescent="0.25">
      <c r="A53" s="7">
        <v>490306</v>
      </c>
      <c r="B53" s="7" t="s">
        <v>230</v>
      </c>
      <c r="C53" s="10">
        <v>43259</v>
      </c>
      <c r="D53" s="11">
        <v>2018</v>
      </c>
      <c r="E53" s="11">
        <v>6</v>
      </c>
      <c r="F53" s="7" t="s">
        <v>21</v>
      </c>
      <c r="H53" s="7" t="s">
        <v>149</v>
      </c>
      <c r="I53" s="7" t="s">
        <v>205</v>
      </c>
      <c r="J53" s="7">
        <v>5046001101</v>
      </c>
      <c r="K53" s="7" t="s">
        <v>360</v>
      </c>
      <c r="L53" s="7" t="s">
        <v>360</v>
      </c>
      <c r="M53" s="7" t="s">
        <v>204</v>
      </c>
      <c r="N53" s="7" t="s">
        <v>33</v>
      </c>
      <c r="O53" s="7" t="s">
        <v>19</v>
      </c>
      <c r="P53" s="7" t="s">
        <v>26</v>
      </c>
      <c r="Q53" s="7" t="s">
        <v>231</v>
      </c>
      <c r="R53" s="7">
        <f>IF(ISERROR(FIND(R$1,Q53,1)),0,1)</f>
        <v>0</v>
      </c>
      <c r="S53" s="7" t="s">
        <v>270</v>
      </c>
      <c r="T53" s="12">
        <v>0.62</v>
      </c>
      <c r="U53" s="7" t="s">
        <v>206</v>
      </c>
      <c r="V53" s="7" t="s">
        <v>371</v>
      </c>
      <c r="W53" s="7" t="s">
        <v>371</v>
      </c>
      <c r="X53" s="7" t="s">
        <v>35</v>
      </c>
      <c r="Y53" s="7">
        <v>1</v>
      </c>
      <c r="Z53" s="7">
        <v>2931908002</v>
      </c>
      <c r="AA53" s="7">
        <v>236012</v>
      </c>
      <c r="AB53" s="7">
        <v>221400</v>
      </c>
      <c r="AC53" s="7">
        <v>541992.61</v>
      </c>
    </row>
    <row r="54" spans="1:29" s="7" customFormat="1" x14ac:dyDescent="0.25">
      <c r="A54" s="7">
        <v>490309</v>
      </c>
      <c r="B54" s="7" t="s">
        <v>232</v>
      </c>
      <c r="C54" s="10">
        <v>43269</v>
      </c>
      <c r="D54" s="11">
        <v>2018</v>
      </c>
      <c r="E54" s="11">
        <v>6</v>
      </c>
      <c r="F54" s="7" t="s">
        <v>21</v>
      </c>
      <c r="H54" s="7" t="s">
        <v>177</v>
      </c>
      <c r="I54" s="7" t="s">
        <v>198</v>
      </c>
      <c r="J54" s="7">
        <v>5050029646</v>
      </c>
      <c r="K54" s="7" t="s">
        <v>351</v>
      </c>
      <c r="L54" s="7" t="s">
        <v>351</v>
      </c>
      <c r="M54" s="7" t="s">
        <v>202</v>
      </c>
      <c r="N54" s="7" t="s">
        <v>33</v>
      </c>
      <c r="O54" s="7" t="s">
        <v>19</v>
      </c>
      <c r="P54" s="7" t="s">
        <v>27</v>
      </c>
      <c r="Q54" s="7" t="s">
        <v>201</v>
      </c>
      <c r="R54" s="7">
        <f>IF(ISERROR(FIND(R$1,Q54,1)),0,1)</f>
        <v>0</v>
      </c>
      <c r="S54" s="7" t="s">
        <v>270</v>
      </c>
      <c r="T54" s="12">
        <v>0.84</v>
      </c>
      <c r="U54" s="7" t="s">
        <v>81</v>
      </c>
      <c r="V54" s="7" t="s">
        <v>371</v>
      </c>
      <c r="W54" s="7" t="s">
        <v>371</v>
      </c>
      <c r="X54" s="7" t="s">
        <v>28</v>
      </c>
      <c r="Y54" s="7">
        <v>1</v>
      </c>
      <c r="Z54" s="7">
        <v>2931908002</v>
      </c>
      <c r="AA54" s="7">
        <v>41400</v>
      </c>
      <c r="AB54" s="7">
        <v>40000</v>
      </c>
      <c r="AC54" s="7">
        <v>148000</v>
      </c>
    </row>
    <row r="55" spans="1:29" s="7" customFormat="1" x14ac:dyDescent="0.25">
      <c r="A55" s="7">
        <v>490310</v>
      </c>
      <c r="B55" s="7" t="s">
        <v>233</v>
      </c>
      <c r="C55" s="10">
        <v>43269</v>
      </c>
      <c r="D55" s="11">
        <v>2018</v>
      </c>
      <c r="E55" s="11">
        <v>6</v>
      </c>
      <c r="F55" s="7" t="s">
        <v>21</v>
      </c>
      <c r="H55" s="7" t="s">
        <v>177</v>
      </c>
      <c r="I55" s="7" t="s">
        <v>198</v>
      </c>
      <c r="J55" s="7">
        <v>5050029646</v>
      </c>
      <c r="K55" s="7" t="s">
        <v>351</v>
      </c>
      <c r="L55" s="7" t="s">
        <v>351</v>
      </c>
      <c r="M55" s="7" t="s">
        <v>202</v>
      </c>
      <c r="N55" s="7" t="s">
        <v>33</v>
      </c>
      <c r="O55" s="7" t="s">
        <v>19</v>
      </c>
      <c r="P55" s="7" t="s">
        <v>27</v>
      </c>
      <c r="Q55" s="7" t="s">
        <v>201</v>
      </c>
      <c r="R55" s="7">
        <f>IF(ISERROR(FIND(R$1,Q55,1)),0,1)</f>
        <v>0</v>
      </c>
      <c r="S55" s="7" t="s">
        <v>270</v>
      </c>
      <c r="T55" s="12">
        <v>0.84</v>
      </c>
      <c r="U55" s="7" t="s">
        <v>81</v>
      </c>
      <c r="V55" s="7" t="s">
        <v>371</v>
      </c>
      <c r="W55" s="7" t="s">
        <v>371</v>
      </c>
      <c r="X55" s="7" t="s">
        <v>28</v>
      </c>
      <c r="Y55" s="7">
        <v>1</v>
      </c>
      <c r="Z55" s="7">
        <v>2931908002</v>
      </c>
      <c r="AA55" s="7">
        <v>20700</v>
      </c>
      <c r="AB55" s="7">
        <v>20000</v>
      </c>
      <c r="AC55" s="7">
        <v>74000</v>
      </c>
    </row>
    <row r="56" spans="1:29" s="7" customFormat="1" x14ac:dyDescent="0.25">
      <c r="A56" s="7">
        <v>490311</v>
      </c>
      <c r="B56" s="7" t="s">
        <v>234</v>
      </c>
      <c r="C56" s="10">
        <v>43277</v>
      </c>
      <c r="D56" s="11">
        <v>2018</v>
      </c>
      <c r="E56" s="11">
        <v>6</v>
      </c>
      <c r="F56" s="7" t="s">
        <v>21</v>
      </c>
      <c r="H56" s="7" t="s">
        <v>177</v>
      </c>
      <c r="I56" s="7" t="s">
        <v>198</v>
      </c>
      <c r="J56" s="7">
        <v>5050029646</v>
      </c>
      <c r="K56" s="7" t="s">
        <v>351</v>
      </c>
      <c r="L56" s="7" t="s">
        <v>351</v>
      </c>
      <c r="M56" s="7" t="s">
        <v>202</v>
      </c>
      <c r="N56" s="7" t="s">
        <v>22</v>
      </c>
      <c r="O56" s="7" t="s">
        <v>19</v>
      </c>
      <c r="P56" s="7" t="s">
        <v>27</v>
      </c>
      <c r="Q56" s="7" t="s">
        <v>201</v>
      </c>
      <c r="R56" s="7">
        <f>IF(ISERROR(FIND(R$1,Q56,1)),0,1)</f>
        <v>0</v>
      </c>
      <c r="S56" s="7" t="s">
        <v>270</v>
      </c>
      <c r="T56" s="12">
        <v>0.84</v>
      </c>
      <c r="U56" s="7" t="s">
        <v>81</v>
      </c>
      <c r="V56" s="7" t="s">
        <v>371</v>
      </c>
      <c r="W56" s="7" t="s">
        <v>371</v>
      </c>
      <c r="X56" s="7" t="s">
        <v>28</v>
      </c>
      <c r="Y56" s="7">
        <v>1</v>
      </c>
      <c r="Z56" s="7">
        <v>2931908002</v>
      </c>
      <c r="AA56" s="7">
        <v>20700</v>
      </c>
      <c r="AB56" s="7">
        <v>20000</v>
      </c>
      <c r="AC56" s="7">
        <v>74000</v>
      </c>
    </row>
    <row r="57" spans="1:29" s="7" customFormat="1" x14ac:dyDescent="0.25">
      <c r="A57" s="7">
        <v>491655</v>
      </c>
      <c r="B57" s="7" t="s">
        <v>236</v>
      </c>
      <c r="C57" s="10">
        <v>43283</v>
      </c>
      <c r="D57" s="11">
        <v>2018</v>
      </c>
      <c r="E57" s="11">
        <v>7</v>
      </c>
      <c r="F57" s="7" t="s">
        <v>21</v>
      </c>
      <c r="H57" s="7" t="s">
        <v>177</v>
      </c>
      <c r="I57" s="7" t="s">
        <v>198</v>
      </c>
      <c r="J57" s="7">
        <v>5050029646</v>
      </c>
      <c r="K57" s="7" t="s">
        <v>351</v>
      </c>
      <c r="L57" s="7" t="s">
        <v>351</v>
      </c>
      <c r="M57" s="7" t="s">
        <v>202</v>
      </c>
      <c r="N57" s="7" t="s">
        <v>22</v>
      </c>
      <c r="O57" s="7" t="s">
        <v>19</v>
      </c>
      <c r="P57" s="7" t="s">
        <v>27</v>
      </c>
      <c r="Q57" s="7" t="s">
        <v>201</v>
      </c>
      <c r="R57" s="7">
        <f>IF(ISERROR(FIND(R$1,Q57,1)),0,1)</f>
        <v>0</v>
      </c>
      <c r="S57" s="7" t="s">
        <v>270</v>
      </c>
      <c r="T57" s="12">
        <v>0.84</v>
      </c>
      <c r="U57" s="7" t="s">
        <v>81</v>
      </c>
      <c r="V57" s="7" t="s">
        <v>371</v>
      </c>
      <c r="W57" s="7" t="s">
        <v>371</v>
      </c>
      <c r="X57" s="7" t="s">
        <v>28</v>
      </c>
      <c r="Y57" s="7">
        <v>1</v>
      </c>
      <c r="Z57" s="7">
        <v>2931908002</v>
      </c>
      <c r="AA57" s="7">
        <v>20700</v>
      </c>
      <c r="AB57" s="7">
        <v>20000</v>
      </c>
      <c r="AC57" s="7">
        <v>74000</v>
      </c>
    </row>
    <row r="58" spans="1:29" s="7" customFormat="1" x14ac:dyDescent="0.25">
      <c r="A58" s="7">
        <v>491656</v>
      </c>
      <c r="B58" s="7" t="s">
        <v>237</v>
      </c>
      <c r="C58" s="10">
        <v>43283</v>
      </c>
      <c r="D58" s="11">
        <v>2018</v>
      </c>
      <c r="E58" s="11">
        <v>7</v>
      </c>
      <c r="F58" s="7" t="s">
        <v>21</v>
      </c>
      <c r="H58" s="7" t="s">
        <v>177</v>
      </c>
      <c r="I58" s="7" t="s">
        <v>198</v>
      </c>
      <c r="J58" s="7">
        <v>5050029646</v>
      </c>
      <c r="K58" s="7" t="s">
        <v>351</v>
      </c>
      <c r="L58" s="7" t="s">
        <v>351</v>
      </c>
      <c r="M58" s="7" t="s">
        <v>202</v>
      </c>
      <c r="N58" s="7" t="s">
        <v>22</v>
      </c>
      <c r="O58" s="7" t="s">
        <v>19</v>
      </c>
      <c r="P58" s="7" t="s">
        <v>27</v>
      </c>
      <c r="Q58" s="7" t="s">
        <v>201</v>
      </c>
      <c r="R58" s="7">
        <f>IF(ISERROR(FIND(R$1,Q58,1)),0,1)</f>
        <v>0</v>
      </c>
      <c r="S58" s="7" t="s">
        <v>270</v>
      </c>
      <c r="T58" s="12">
        <v>0.84</v>
      </c>
      <c r="U58" s="7" t="s">
        <v>81</v>
      </c>
      <c r="V58" s="7" t="s">
        <v>371</v>
      </c>
      <c r="W58" s="7" t="s">
        <v>371</v>
      </c>
      <c r="X58" s="7" t="s">
        <v>28</v>
      </c>
      <c r="Y58" s="7">
        <v>1</v>
      </c>
      <c r="Z58" s="7">
        <v>2931908002</v>
      </c>
      <c r="AA58" s="7">
        <v>41400</v>
      </c>
      <c r="AB58" s="7">
        <v>40000</v>
      </c>
      <c r="AC58" s="7">
        <v>148000</v>
      </c>
    </row>
    <row r="59" spans="1:29" s="7" customFormat="1" x14ac:dyDescent="0.25">
      <c r="A59" s="7">
        <v>491657</v>
      </c>
      <c r="B59" s="7" t="s">
        <v>238</v>
      </c>
      <c r="C59" s="10">
        <v>43283</v>
      </c>
      <c r="D59" s="11">
        <v>2018</v>
      </c>
      <c r="E59" s="11">
        <v>7</v>
      </c>
      <c r="F59" s="7" t="s">
        <v>21</v>
      </c>
      <c r="H59" s="7" t="s">
        <v>177</v>
      </c>
      <c r="I59" s="7" t="s">
        <v>198</v>
      </c>
      <c r="J59" s="7">
        <v>5050029646</v>
      </c>
      <c r="K59" s="7" t="s">
        <v>351</v>
      </c>
      <c r="L59" s="7" t="s">
        <v>351</v>
      </c>
      <c r="M59" s="7" t="s">
        <v>202</v>
      </c>
      <c r="N59" s="7" t="s">
        <v>22</v>
      </c>
      <c r="O59" s="7" t="s">
        <v>19</v>
      </c>
      <c r="P59" s="7" t="s">
        <v>27</v>
      </c>
      <c r="Q59" s="7" t="s">
        <v>201</v>
      </c>
      <c r="R59" s="7">
        <f>IF(ISERROR(FIND(R$1,Q59,1)),0,1)</f>
        <v>0</v>
      </c>
      <c r="S59" s="7" t="s">
        <v>270</v>
      </c>
      <c r="T59" s="12">
        <v>0.84</v>
      </c>
      <c r="U59" s="7" t="s">
        <v>81</v>
      </c>
      <c r="V59" s="7" t="s">
        <v>371</v>
      </c>
      <c r="W59" s="7" t="s">
        <v>371</v>
      </c>
      <c r="X59" s="7" t="s">
        <v>28</v>
      </c>
      <c r="Y59" s="7">
        <v>1</v>
      </c>
      <c r="Z59" s="7">
        <v>2931908002</v>
      </c>
      <c r="AA59" s="7">
        <v>20700</v>
      </c>
      <c r="AB59" s="7">
        <v>20000</v>
      </c>
      <c r="AC59" s="7">
        <v>74000</v>
      </c>
    </row>
    <row r="60" spans="1:29" s="7" customFormat="1" x14ac:dyDescent="0.25">
      <c r="A60" s="7">
        <v>496318</v>
      </c>
      <c r="B60" s="7" t="s">
        <v>240</v>
      </c>
      <c r="C60" s="10">
        <v>43384</v>
      </c>
      <c r="D60" s="11">
        <v>2018</v>
      </c>
      <c r="E60" s="11">
        <v>10</v>
      </c>
      <c r="F60" s="7" t="s">
        <v>21</v>
      </c>
      <c r="G60" s="7">
        <v>0</v>
      </c>
      <c r="H60" s="7" t="s">
        <v>94</v>
      </c>
      <c r="I60" s="7" t="s">
        <v>200</v>
      </c>
      <c r="J60" s="7">
        <v>5046001101</v>
      </c>
      <c r="K60" s="7" t="s">
        <v>360</v>
      </c>
      <c r="L60" s="7" t="s">
        <v>360</v>
      </c>
      <c r="M60" s="7" t="s">
        <v>196</v>
      </c>
      <c r="N60" s="7" t="s">
        <v>24</v>
      </c>
      <c r="O60" s="7" t="s">
        <v>19</v>
      </c>
      <c r="P60" s="7" t="s">
        <v>26</v>
      </c>
      <c r="Q60" s="7" t="s">
        <v>241</v>
      </c>
      <c r="R60" s="7">
        <f>IF(ISERROR(FIND(R$1,Q60,1)),0,1)</f>
        <v>0</v>
      </c>
      <c r="S60" s="7" t="s">
        <v>270</v>
      </c>
      <c r="T60" s="12">
        <v>0.62</v>
      </c>
      <c r="U60" s="7" t="s">
        <v>75</v>
      </c>
      <c r="V60" s="7" t="s">
        <v>117</v>
      </c>
      <c r="W60" s="7" t="s">
        <v>117</v>
      </c>
      <c r="X60" s="7" t="s">
        <v>35</v>
      </c>
      <c r="Y60" s="7">
        <v>1</v>
      </c>
      <c r="Z60" s="7">
        <v>2931908002</v>
      </c>
      <c r="AA60" s="7">
        <v>125664</v>
      </c>
      <c r="AB60" s="7">
        <v>120000</v>
      </c>
      <c r="AC60" s="7">
        <v>285499.44</v>
      </c>
    </row>
    <row r="61" spans="1:29" s="7" customFormat="1" x14ac:dyDescent="0.25">
      <c r="A61" s="7">
        <v>496320</v>
      </c>
      <c r="B61" s="7" t="s">
        <v>242</v>
      </c>
      <c r="C61" s="10">
        <v>43383</v>
      </c>
      <c r="D61" s="11">
        <v>2018</v>
      </c>
      <c r="E61" s="11">
        <v>10</v>
      </c>
      <c r="F61" s="7" t="s">
        <v>21</v>
      </c>
      <c r="G61" s="7">
        <v>0</v>
      </c>
      <c r="H61" s="7" t="s">
        <v>94</v>
      </c>
      <c r="I61" s="7" t="s">
        <v>200</v>
      </c>
      <c r="J61" s="7">
        <v>5046001101</v>
      </c>
      <c r="K61" s="7" t="s">
        <v>360</v>
      </c>
      <c r="L61" s="7" t="s">
        <v>360</v>
      </c>
      <c r="M61" s="7" t="s">
        <v>196</v>
      </c>
      <c r="N61" s="7" t="s">
        <v>24</v>
      </c>
      <c r="O61" s="7" t="s">
        <v>19</v>
      </c>
      <c r="P61" s="7" t="s">
        <v>26</v>
      </c>
      <c r="Q61" s="7" t="s">
        <v>243</v>
      </c>
      <c r="R61" s="7">
        <f>IF(ISERROR(FIND(R$1,Q61,1)),0,1)</f>
        <v>0</v>
      </c>
      <c r="S61" s="7" t="s">
        <v>270</v>
      </c>
      <c r="T61" s="12">
        <v>0.62</v>
      </c>
      <c r="U61" s="7" t="s">
        <v>75</v>
      </c>
      <c r="V61" s="7" t="s">
        <v>117</v>
      </c>
      <c r="W61" s="7" t="s">
        <v>117</v>
      </c>
      <c r="X61" s="7" t="s">
        <v>35</v>
      </c>
      <c r="Y61" s="7">
        <v>1</v>
      </c>
      <c r="Z61" s="7">
        <v>2931908002</v>
      </c>
      <c r="AA61" s="7">
        <v>103885</v>
      </c>
      <c r="AB61" s="7">
        <v>99165</v>
      </c>
      <c r="AC61" s="7">
        <v>236066.05</v>
      </c>
    </row>
    <row r="62" spans="1:29" s="7" customFormat="1" x14ac:dyDescent="0.25">
      <c r="A62" s="7">
        <v>496323</v>
      </c>
      <c r="B62" s="7" t="s">
        <v>244</v>
      </c>
      <c r="C62" s="10">
        <v>43383</v>
      </c>
      <c r="D62" s="11">
        <v>2018</v>
      </c>
      <c r="E62" s="11">
        <v>10</v>
      </c>
      <c r="F62" s="7" t="s">
        <v>21</v>
      </c>
      <c r="G62" s="7">
        <v>0</v>
      </c>
      <c r="H62" s="7" t="s">
        <v>94</v>
      </c>
      <c r="I62" s="7" t="s">
        <v>200</v>
      </c>
      <c r="J62" s="7">
        <v>5046001101</v>
      </c>
      <c r="K62" s="7" t="s">
        <v>360</v>
      </c>
      <c r="L62" s="7" t="s">
        <v>360</v>
      </c>
      <c r="M62" s="7" t="s">
        <v>191</v>
      </c>
      <c r="N62" s="7" t="s">
        <v>24</v>
      </c>
      <c r="O62" s="7" t="s">
        <v>19</v>
      </c>
      <c r="P62" s="7" t="s">
        <v>26</v>
      </c>
      <c r="Q62" s="7" t="s">
        <v>245</v>
      </c>
      <c r="R62" s="7">
        <f>IF(ISERROR(FIND(R$1,Q62,1)),0,1)</f>
        <v>0</v>
      </c>
      <c r="S62" s="7" t="s">
        <v>270</v>
      </c>
      <c r="T62" s="12">
        <v>0.62</v>
      </c>
      <c r="U62" s="7" t="s">
        <v>75</v>
      </c>
      <c r="V62" s="7" t="s">
        <v>117</v>
      </c>
      <c r="W62" s="7" t="s">
        <v>117</v>
      </c>
      <c r="X62" s="7" t="s">
        <v>35</v>
      </c>
      <c r="Y62" s="7">
        <v>1</v>
      </c>
      <c r="Z62" s="7">
        <v>2931908002</v>
      </c>
      <c r="AA62" s="7">
        <v>104720</v>
      </c>
      <c r="AB62" s="7">
        <v>100000</v>
      </c>
      <c r="AC62" s="7">
        <v>237714.91</v>
      </c>
    </row>
    <row r="63" spans="1:29" s="7" customFormat="1" x14ac:dyDescent="0.25">
      <c r="A63" s="7">
        <v>496325</v>
      </c>
      <c r="B63" s="7" t="s">
        <v>246</v>
      </c>
      <c r="C63" s="10">
        <v>43385</v>
      </c>
      <c r="D63" s="11">
        <v>2018</v>
      </c>
      <c r="E63" s="11">
        <v>10</v>
      </c>
      <c r="F63" s="7" t="s">
        <v>21</v>
      </c>
      <c r="G63" s="7">
        <v>0</v>
      </c>
      <c r="H63" s="7" t="s">
        <v>94</v>
      </c>
      <c r="I63" s="7" t="s">
        <v>200</v>
      </c>
      <c r="J63" s="7">
        <v>5046001101</v>
      </c>
      <c r="K63" s="7" t="s">
        <v>360</v>
      </c>
      <c r="L63" s="7" t="s">
        <v>360</v>
      </c>
      <c r="M63" s="7" t="s">
        <v>191</v>
      </c>
      <c r="N63" s="7" t="s">
        <v>24</v>
      </c>
      <c r="O63" s="7" t="s">
        <v>19</v>
      </c>
      <c r="P63" s="7" t="s">
        <v>26</v>
      </c>
      <c r="Q63" s="7" t="s">
        <v>247</v>
      </c>
      <c r="R63" s="7">
        <f>IF(ISERROR(FIND(R$1,Q63,1)),0,1)</f>
        <v>0</v>
      </c>
      <c r="S63" s="7" t="s">
        <v>270</v>
      </c>
      <c r="T63" s="12">
        <v>0.62</v>
      </c>
      <c r="U63" s="7" t="s">
        <v>75</v>
      </c>
      <c r="V63" s="7" t="s">
        <v>117</v>
      </c>
      <c r="W63" s="7" t="s">
        <v>117</v>
      </c>
      <c r="X63" s="7" t="s">
        <v>35</v>
      </c>
      <c r="Y63" s="7">
        <v>1</v>
      </c>
      <c r="Z63" s="7">
        <v>2931908002</v>
      </c>
      <c r="AA63" s="7">
        <v>167552</v>
      </c>
      <c r="AB63" s="7">
        <v>160000</v>
      </c>
      <c r="AC63" s="7">
        <v>380581.44</v>
      </c>
    </row>
    <row r="64" spans="1:29" s="7" customFormat="1" x14ac:dyDescent="0.25">
      <c r="A64" s="7">
        <v>496326</v>
      </c>
      <c r="B64" s="7" t="s">
        <v>248</v>
      </c>
      <c r="C64" s="10">
        <v>43404</v>
      </c>
      <c r="D64" s="11">
        <v>2018</v>
      </c>
      <c r="E64" s="11">
        <v>10</v>
      </c>
      <c r="F64" s="7" t="s">
        <v>21</v>
      </c>
      <c r="G64" s="7">
        <v>0</v>
      </c>
      <c r="H64" s="7" t="s">
        <v>239</v>
      </c>
      <c r="I64" s="7" t="s">
        <v>198</v>
      </c>
      <c r="J64" s="7">
        <v>5050029646</v>
      </c>
      <c r="K64" s="7" t="s">
        <v>351</v>
      </c>
      <c r="L64" s="7" t="s">
        <v>351</v>
      </c>
      <c r="M64" s="7" t="s">
        <v>202</v>
      </c>
      <c r="N64" s="7" t="s">
        <v>22</v>
      </c>
      <c r="O64" s="7" t="s">
        <v>19</v>
      </c>
      <c r="P64" s="7" t="s">
        <v>27</v>
      </c>
      <c r="Q64" s="7" t="s">
        <v>201</v>
      </c>
      <c r="R64" s="7">
        <f>IF(ISERROR(FIND(R$1,Q64,1)),0,1)</f>
        <v>0</v>
      </c>
      <c r="S64" s="7" t="s">
        <v>270</v>
      </c>
      <c r="T64" s="12">
        <v>0.84</v>
      </c>
      <c r="U64" s="7" t="s">
        <v>81</v>
      </c>
      <c r="V64" s="7" t="s">
        <v>371</v>
      </c>
      <c r="W64" s="7" t="s">
        <v>371</v>
      </c>
      <c r="X64" s="7" t="s">
        <v>28</v>
      </c>
      <c r="Y64" s="7">
        <v>1</v>
      </c>
      <c r="Z64" s="7">
        <v>2931908002</v>
      </c>
      <c r="AA64" s="7">
        <v>103500</v>
      </c>
      <c r="AB64" s="7">
        <v>100000</v>
      </c>
      <c r="AC64" s="7">
        <v>385000</v>
      </c>
    </row>
    <row r="65" spans="1:29" s="7" customFormat="1" x14ac:dyDescent="0.25">
      <c r="A65" s="7">
        <v>496327</v>
      </c>
      <c r="B65" s="7" t="s">
        <v>249</v>
      </c>
      <c r="C65" s="10">
        <v>43403</v>
      </c>
      <c r="D65" s="11">
        <v>2018</v>
      </c>
      <c r="E65" s="11">
        <v>10</v>
      </c>
      <c r="F65" s="7" t="s">
        <v>21</v>
      </c>
      <c r="G65" s="7">
        <v>0</v>
      </c>
      <c r="H65" s="7" t="s">
        <v>239</v>
      </c>
      <c r="I65" s="7" t="s">
        <v>198</v>
      </c>
      <c r="J65" s="7">
        <v>5050029646</v>
      </c>
      <c r="K65" s="7" t="s">
        <v>351</v>
      </c>
      <c r="L65" s="7" t="s">
        <v>351</v>
      </c>
      <c r="M65" s="7" t="s">
        <v>202</v>
      </c>
      <c r="N65" s="7" t="s">
        <v>22</v>
      </c>
      <c r="O65" s="7" t="s">
        <v>19</v>
      </c>
      <c r="P65" s="7" t="s">
        <v>27</v>
      </c>
      <c r="Q65" s="7" t="s">
        <v>201</v>
      </c>
      <c r="R65" s="7">
        <f>IF(ISERROR(FIND(R$1,Q65,1)),0,1)</f>
        <v>0</v>
      </c>
      <c r="S65" s="7" t="s">
        <v>270</v>
      </c>
      <c r="T65" s="12">
        <v>0.84</v>
      </c>
      <c r="U65" s="7" t="s">
        <v>81</v>
      </c>
      <c r="V65" s="7" t="s">
        <v>371</v>
      </c>
      <c r="W65" s="7" t="s">
        <v>371</v>
      </c>
      <c r="X65" s="7" t="s">
        <v>28</v>
      </c>
      <c r="Y65" s="7">
        <v>1</v>
      </c>
      <c r="Z65" s="7">
        <v>2931908002</v>
      </c>
      <c r="AA65" s="7">
        <v>20700</v>
      </c>
      <c r="AB65" s="7">
        <v>20000</v>
      </c>
      <c r="AC65" s="7">
        <v>77000</v>
      </c>
    </row>
    <row r="66" spans="1:29" s="7" customFormat="1" x14ac:dyDescent="0.25">
      <c r="A66" s="7">
        <v>496328</v>
      </c>
      <c r="B66" s="7" t="s">
        <v>250</v>
      </c>
      <c r="C66" s="10">
        <v>43404</v>
      </c>
      <c r="D66" s="11">
        <v>2018</v>
      </c>
      <c r="E66" s="11">
        <v>10</v>
      </c>
      <c r="F66" s="7" t="s">
        <v>21</v>
      </c>
      <c r="G66" s="7">
        <v>0</v>
      </c>
      <c r="H66" s="7" t="s">
        <v>239</v>
      </c>
      <c r="I66" s="7" t="s">
        <v>198</v>
      </c>
      <c r="J66" s="7">
        <v>5050029646</v>
      </c>
      <c r="K66" s="7" t="s">
        <v>351</v>
      </c>
      <c r="L66" s="7" t="s">
        <v>351</v>
      </c>
      <c r="M66" s="7" t="s">
        <v>202</v>
      </c>
      <c r="N66" s="7" t="s">
        <v>22</v>
      </c>
      <c r="O66" s="7" t="s">
        <v>19</v>
      </c>
      <c r="P66" s="7" t="s">
        <v>27</v>
      </c>
      <c r="Q66" s="7" t="s">
        <v>201</v>
      </c>
      <c r="R66" s="7">
        <f>IF(ISERROR(FIND(R$1,Q66,1)),0,1)</f>
        <v>0</v>
      </c>
      <c r="S66" s="7" t="s">
        <v>270</v>
      </c>
      <c r="T66" s="12">
        <v>0.84</v>
      </c>
      <c r="U66" s="7" t="s">
        <v>81</v>
      </c>
      <c r="V66" s="7" t="s">
        <v>371</v>
      </c>
      <c r="W66" s="7" t="s">
        <v>371</v>
      </c>
      <c r="X66" s="7" t="s">
        <v>28</v>
      </c>
      <c r="Y66" s="7">
        <v>1</v>
      </c>
      <c r="Z66" s="7">
        <v>2931908002</v>
      </c>
      <c r="AA66" s="7">
        <v>62100</v>
      </c>
      <c r="AB66" s="7">
        <v>60000</v>
      </c>
      <c r="AC66" s="7">
        <v>231000</v>
      </c>
    </row>
    <row r="67" spans="1:29" s="7" customFormat="1" x14ac:dyDescent="0.25">
      <c r="A67" s="7">
        <v>497877</v>
      </c>
      <c r="B67" s="7" t="s">
        <v>254</v>
      </c>
      <c r="C67" s="10">
        <v>43405</v>
      </c>
      <c r="D67" s="11">
        <v>2018</v>
      </c>
      <c r="E67" s="11">
        <v>11</v>
      </c>
      <c r="F67" s="7" t="s">
        <v>21</v>
      </c>
      <c r="H67" s="7" t="s">
        <v>239</v>
      </c>
      <c r="I67" s="7" t="s">
        <v>198</v>
      </c>
      <c r="J67" s="7">
        <v>5050029646</v>
      </c>
      <c r="K67" s="7" t="s">
        <v>351</v>
      </c>
      <c r="L67" s="7" t="s">
        <v>351</v>
      </c>
      <c r="M67" s="7" t="s">
        <v>202</v>
      </c>
      <c r="N67" s="7" t="s">
        <v>22</v>
      </c>
      <c r="O67" s="7" t="s">
        <v>19</v>
      </c>
      <c r="P67" s="7" t="s">
        <v>27</v>
      </c>
      <c r="Q67" s="7" t="s">
        <v>201</v>
      </c>
      <c r="R67" s="7">
        <f>IF(ISERROR(FIND(R$1,Q67,1)),0,1)</f>
        <v>0</v>
      </c>
      <c r="S67" s="7" t="s">
        <v>270</v>
      </c>
      <c r="T67" s="12">
        <v>0.84</v>
      </c>
      <c r="U67" s="7" t="s">
        <v>81</v>
      </c>
      <c r="V67" s="7" t="s">
        <v>371</v>
      </c>
      <c r="W67" s="7" t="s">
        <v>371</v>
      </c>
      <c r="X67" s="7" t="s">
        <v>28</v>
      </c>
      <c r="Y67" s="7">
        <v>1</v>
      </c>
      <c r="Z67" s="7">
        <v>2931908002</v>
      </c>
      <c r="AA67" s="7">
        <v>41400</v>
      </c>
      <c r="AB67" s="7">
        <v>40000</v>
      </c>
      <c r="AC67" s="7">
        <v>154000</v>
      </c>
    </row>
    <row r="68" spans="1:29" s="7" customFormat="1" x14ac:dyDescent="0.25">
      <c r="A68" s="7">
        <v>546263</v>
      </c>
      <c r="B68" s="7" t="s">
        <v>271</v>
      </c>
      <c r="C68" s="10">
        <v>43487</v>
      </c>
      <c r="D68" s="17">
        <v>2019</v>
      </c>
      <c r="E68" s="17">
        <v>1</v>
      </c>
      <c r="F68" s="7" t="s">
        <v>21</v>
      </c>
      <c r="H68" s="7" t="s">
        <v>255</v>
      </c>
      <c r="I68" s="7" t="s">
        <v>272</v>
      </c>
      <c r="J68" s="7">
        <v>4312128282</v>
      </c>
      <c r="K68" s="7" t="s">
        <v>359</v>
      </c>
      <c r="L68" s="7" t="s">
        <v>359</v>
      </c>
      <c r="M68" s="7" t="s">
        <v>84</v>
      </c>
      <c r="N68" s="7" t="s">
        <v>22</v>
      </c>
      <c r="O68" s="7" t="s">
        <v>19</v>
      </c>
      <c r="P68" s="7" t="s">
        <v>20</v>
      </c>
      <c r="Q68" s="7" t="s">
        <v>273</v>
      </c>
      <c r="R68" s="18">
        <f>IF(ISERROR(FIND(R$1,Q68,1)),0,1)</f>
        <v>0</v>
      </c>
      <c r="S68" s="7" t="s">
        <v>270</v>
      </c>
      <c r="T68" s="12">
        <v>0.85</v>
      </c>
      <c r="U68" s="7" t="s">
        <v>83</v>
      </c>
      <c r="V68" s="7" t="s">
        <v>371</v>
      </c>
      <c r="W68" s="7" t="s">
        <v>371</v>
      </c>
      <c r="X68" s="7" t="s">
        <v>23</v>
      </c>
      <c r="Y68" s="7">
        <v>1</v>
      </c>
      <c r="Z68" s="7">
        <v>2931908002</v>
      </c>
      <c r="AA68" s="7">
        <v>21160</v>
      </c>
      <c r="AB68" s="7">
        <v>20000</v>
      </c>
      <c r="AC68" s="7">
        <v>106741.21</v>
      </c>
    </row>
    <row r="69" spans="1:29" s="7" customFormat="1" x14ac:dyDescent="0.25">
      <c r="A69" s="7">
        <v>546264</v>
      </c>
      <c r="B69" s="7" t="s">
        <v>274</v>
      </c>
      <c r="C69" s="10">
        <v>43488</v>
      </c>
      <c r="D69" s="17">
        <v>2019</v>
      </c>
      <c r="E69" s="17">
        <v>1</v>
      </c>
      <c r="F69" s="7" t="s">
        <v>21</v>
      </c>
      <c r="H69" s="7" t="s">
        <v>255</v>
      </c>
      <c r="I69" s="7" t="s">
        <v>272</v>
      </c>
      <c r="J69" s="7">
        <v>4312128282</v>
      </c>
      <c r="K69" s="7" t="s">
        <v>359</v>
      </c>
      <c r="L69" s="7" t="s">
        <v>359</v>
      </c>
      <c r="M69" s="7" t="s">
        <v>84</v>
      </c>
      <c r="N69" s="7" t="s">
        <v>22</v>
      </c>
      <c r="O69" s="7" t="s">
        <v>19</v>
      </c>
      <c r="P69" s="7" t="s">
        <v>20</v>
      </c>
      <c r="Q69" s="7" t="s">
        <v>275</v>
      </c>
      <c r="R69" s="18">
        <f>IF(ISERROR(FIND(R$1,Q69,1)),0,1)</f>
        <v>0</v>
      </c>
      <c r="S69" s="7" t="s">
        <v>270</v>
      </c>
      <c r="T69" s="12">
        <v>0.85</v>
      </c>
      <c r="U69" s="7" t="s">
        <v>83</v>
      </c>
      <c r="V69" s="7" t="s">
        <v>371</v>
      </c>
      <c r="W69" s="7" t="s">
        <v>371</v>
      </c>
      <c r="X69" s="7" t="s">
        <v>23</v>
      </c>
      <c r="Y69" s="7">
        <v>1</v>
      </c>
      <c r="Z69" s="7">
        <v>2931908002</v>
      </c>
      <c r="AA69" s="7">
        <v>10580</v>
      </c>
      <c r="AB69" s="7">
        <v>10000</v>
      </c>
      <c r="AC69" s="7">
        <v>52216.84</v>
      </c>
    </row>
    <row r="70" spans="1:29" s="7" customFormat="1" x14ac:dyDescent="0.25">
      <c r="A70" s="7">
        <v>546269</v>
      </c>
      <c r="B70" s="7" t="s">
        <v>259</v>
      </c>
      <c r="C70" s="10">
        <v>43494</v>
      </c>
      <c r="D70" s="17">
        <v>2019</v>
      </c>
      <c r="E70" s="17">
        <v>1</v>
      </c>
      <c r="F70" s="7" t="s">
        <v>21</v>
      </c>
      <c r="H70" s="7" t="s">
        <v>65</v>
      </c>
      <c r="I70" s="7" t="s">
        <v>193</v>
      </c>
      <c r="J70" s="7">
        <v>7701620453</v>
      </c>
      <c r="K70" s="7" t="s">
        <v>350</v>
      </c>
      <c r="L70" s="7" t="s">
        <v>350</v>
      </c>
      <c r="M70" s="7" t="s">
        <v>192</v>
      </c>
      <c r="N70" s="7" t="s">
        <v>79</v>
      </c>
      <c r="O70" s="7" t="s">
        <v>19</v>
      </c>
      <c r="P70" s="7" t="s">
        <v>32</v>
      </c>
      <c r="Q70" s="7" t="s">
        <v>235</v>
      </c>
      <c r="R70" s="18">
        <f>IF(ISERROR(FIND(R$1,Q70,1)),0,1)</f>
        <v>0</v>
      </c>
      <c r="S70" s="7" t="s">
        <v>270</v>
      </c>
      <c r="T70" s="7" t="s">
        <v>344</v>
      </c>
      <c r="U70" s="7" t="s">
        <v>38</v>
      </c>
      <c r="V70" s="7" t="s">
        <v>80</v>
      </c>
      <c r="W70" s="7" t="s">
        <v>347</v>
      </c>
      <c r="X70" s="7" t="s">
        <v>38</v>
      </c>
      <c r="Y70" s="7">
        <v>309</v>
      </c>
      <c r="Z70" s="7">
        <v>2931908002</v>
      </c>
      <c r="AA70" s="7">
        <v>2.1000000000000001E-2</v>
      </c>
      <c r="AB70" s="7">
        <v>1.7000000000000001E-2</v>
      </c>
      <c r="AC70" s="7">
        <v>52.17</v>
      </c>
    </row>
    <row r="71" spans="1:29" s="7" customFormat="1" x14ac:dyDescent="0.25">
      <c r="A71" s="7">
        <v>546300</v>
      </c>
      <c r="B71" s="7" t="s">
        <v>276</v>
      </c>
      <c r="C71" s="10">
        <v>43489</v>
      </c>
      <c r="D71" s="17">
        <v>2019</v>
      </c>
      <c r="E71" s="17">
        <v>1</v>
      </c>
      <c r="F71" s="7" t="s">
        <v>21</v>
      </c>
      <c r="H71" s="7" t="s">
        <v>255</v>
      </c>
      <c r="I71" s="7" t="s">
        <v>272</v>
      </c>
      <c r="J71" s="7">
        <v>4312128282</v>
      </c>
      <c r="K71" s="7" t="s">
        <v>359</v>
      </c>
      <c r="L71" s="7" t="s">
        <v>359</v>
      </c>
      <c r="M71" s="7" t="s">
        <v>84</v>
      </c>
      <c r="N71" s="7" t="s">
        <v>22</v>
      </c>
      <c r="O71" s="7" t="s">
        <v>19</v>
      </c>
      <c r="P71" s="7" t="s">
        <v>20</v>
      </c>
      <c r="Q71" s="7" t="s">
        <v>277</v>
      </c>
      <c r="R71" s="18">
        <f>IF(ISERROR(FIND(R$1,Q71,1)),0,1)</f>
        <v>0</v>
      </c>
      <c r="S71" s="7" t="s">
        <v>270</v>
      </c>
      <c r="T71" s="12">
        <v>0.85</v>
      </c>
      <c r="U71" s="7" t="s">
        <v>83</v>
      </c>
      <c r="V71" s="7" t="s">
        <v>371</v>
      </c>
      <c r="W71" s="7" t="s">
        <v>371</v>
      </c>
      <c r="X71" s="7" t="s">
        <v>23</v>
      </c>
      <c r="Y71" s="7">
        <v>1</v>
      </c>
      <c r="Z71" s="7">
        <v>2931908002</v>
      </c>
      <c r="AA71" s="7">
        <v>21160</v>
      </c>
      <c r="AB71" s="7">
        <v>20000</v>
      </c>
      <c r="AC71" s="7">
        <v>106793.49</v>
      </c>
    </row>
    <row r="72" spans="1:29" s="7" customFormat="1" x14ac:dyDescent="0.25">
      <c r="A72" s="7">
        <v>546301</v>
      </c>
      <c r="B72" s="7" t="s">
        <v>278</v>
      </c>
      <c r="C72" s="10">
        <v>43493</v>
      </c>
      <c r="D72" s="17">
        <v>2019</v>
      </c>
      <c r="E72" s="17">
        <v>1</v>
      </c>
      <c r="F72" s="7" t="s">
        <v>21</v>
      </c>
      <c r="H72" s="7" t="s">
        <v>256</v>
      </c>
      <c r="I72" s="7" t="s">
        <v>199</v>
      </c>
      <c r="J72" s="7">
        <v>4312138026</v>
      </c>
      <c r="K72" s="7" t="s">
        <v>358</v>
      </c>
      <c r="L72" s="7" t="s">
        <v>358</v>
      </c>
      <c r="M72" s="7" t="s">
        <v>85</v>
      </c>
      <c r="N72" s="7" t="s">
        <v>22</v>
      </c>
      <c r="O72" s="7" t="s">
        <v>19</v>
      </c>
      <c r="P72" s="7" t="s">
        <v>27</v>
      </c>
      <c r="Q72" s="7" t="s">
        <v>279</v>
      </c>
      <c r="R72" s="18">
        <f>IF(ISERROR(FIND(R$1,Q72,1)),0,1)</f>
        <v>0</v>
      </c>
      <c r="S72" s="7" t="s">
        <v>270</v>
      </c>
      <c r="T72" s="12">
        <v>0.84</v>
      </c>
      <c r="U72" s="7" t="s">
        <v>106</v>
      </c>
      <c r="V72" s="7" t="s">
        <v>371</v>
      </c>
      <c r="W72" s="7" t="s">
        <v>371</v>
      </c>
      <c r="X72" s="7" t="s">
        <v>66</v>
      </c>
      <c r="Y72" s="7">
        <v>1</v>
      </c>
      <c r="Z72" s="7">
        <v>2931908002</v>
      </c>
      <c r="AA72" s="7">
        <v>20700</v>
      </c>
      <c r="AB72" s="7">
        <v>20000</v>
      </c>
      <c r="AC72" s="7">
        <v>73000</v>
      </c>
    </row>
    <row r="73" spans="1:29" s="7" customFormat="1" x14ac:dyDescent="0.25">
      <c r="A73" s="7">
        <v>546302</v>
      </c>
      <c r="B73" s="7" t="s">
        <v>280</v>
      </c>
      <c r="C73" s="10">
        <v>43493</v>
      </c>
      <c r="D73" s="17">
        <v>2019</v>
      </c>
      <c r="E73" s="17">
        <v>1</v>
      </c>
      <c r="F73" s="7" t="s">
        <v>21</v>
      </c>
      <c r="H73" s="7" t="s">
        <v>239</v>
      </c>
      <c r="I73" s="7" t="s">
        <v>198</v>
      </c>
      <c r="J73" s="7">
        <v>5050029646</v>
      </c>
      <c r="K73" s="7" t="s">
        <v>351</v>
      </c>
      <c r="L73" s="7" t="s">
        <v>351</v>
      </c>
      <c r="M73" s="7" t="s">
        <v>202</v>
      </c>
      <c r="N73" s="7" t="s">
        <v>22</v>
      </c>
      <c r="O73" s="7" t="s">
        <v>19</v>
      </c>
      <c r="P73" s="7" t="s">
        <v>27</v>
      </c>
      <c r="Q73" s="7" t="s">
        <v>201</v>
      </c>
      <c r="R73" s="18">
        <f>IF(ISERROR(FIND(R$1,Q73,1)),0,1)</f>
        <v>0</v>
      </c>
      <c r="S73" s="7" t="s">
        <v>270</v>
      </c>
      <c r="T73" s="12">
        <v>0.84</v>
      </c>
      <c r="U73" s="7" t="s">
        <v>81</v>
      </c>
      <c r="V73" s="7" t="s">
        <v>371</v>
      </c>
      <c r="W73" s="7" t="s">
        <v>371</v>
      </c>
      <c r="X73" s="7" t="s">
        <v>28</v>
      </c>
      <c r="Y73" s="7">
        <v>1</v>
      </c>
      <c r="Z73" s="7">
        <v>2931908002</v>
      </c>
      <c r="AA73" s="7">
        <v>41400</v>
      </c>
      <c r="AB73" s="7">
        <v>40000</v>
      </c>
      <c r="AC73" s="7">
        <v>147600</v>
      </c>
    </row>
    <row r="74" spans="1:29" s="7" customFormat="1" x14ac:dyDescent="0.25">
      <c r="A74" s="7">
        <v>546303</v>
      </c>
      <c r="B74" s="7" t="s">
        <v>281</v>
      </c>
      <c r="C74" s="10">
        <v>43487</v>
      </c>
      <c r="D74" s="17">
        <v>2019</v>
      </c>
      <c r="E74" s="17">
        <v>1</v>
      </c>
      <c r="F74" s="7" t="s">
        <v>21</v>
      </c>
      <c r="H74" s="7" t="s">
        <v>255</v>
      </c>
      <c r="I74" s="7" t="s">
        <v>272</v>
      </c>
      <c r="J74" s="7">
        <v>4312128282</v>
      </c>
      <c r="K74" s="7" t="s">
        <v>359</v>
      </c>
      <c r="L74" s="7" t="s">
        <v>359</v>
      </c>
      <c r="M74" s="7" t="s">
        <v>84</v>
      </c>
      <c r="N74" s="7" t="s">
        <v>22</v>
      </c>
      <c r="O74" s="7" t="s">
        <v>19</v>
      </c>
      <c r="P74" s="7" t="s">
        <v>20</v>
      </c>
      <c r="Q74" s="7" t="s">
        <v>282</v>
      </c>
      <c r="R74" s="18">
        <f>IF(ISERROR(FIND(R$1,Q74,1)),0,1)</f>
        <v>0</v>
      </c>
      <c r="S74" s="7" t="s">
        <v>270</v>
      </c>
      <c r="T74" s="12">
        <v>0.85</v>
      </c>
      <c r="U74" s="7" t="s">
        <v>83</v>
      </c>
      <c r="V74" s="7" t="s">
        <v>371</v>
      </c>
      <c r="W74" s="7" t="s">
        <v>371</v>
      </c>
      <c r="X74" s="7" t="s">
        <v>23</v>
      </c>
      <c r="Y74" s="7">
        <v>1</v>
      </c>
      <c r="Z74" s="7">
        <v>2931908002</v>
      </c>
      <c r="AA74" s="7">
        <v>21160</v>
      </c>
      <c r="AB74" s="7">
        <v>20000</v>
      </c>
      <c r="AC74" s="7">
        <v>106741.21</v>
      </c>
    </row>
    <row r="75" spans="1:29" s="7" customFormat="1" x14ac:dyDescent="0.25">
      <c r="A75" s="7">
        <v>546341</v>
      </c>
      <c r="B75" s="7" t="s">
        <v>283</v>
      </c>
      <c r="C75" s="10">
        <v>43493</v>
      </c>
      <c r="D75" s="17">
        <v>2019</v>
      </c>
      <c r="E75" s="17">
        <v>1</v>
      </c>
      <c r="F75" s="7" t="s">
        <v>21</v>
      </c>
      <c r="H75" s="7" t="s">
        <v>239</v>
      </c>
      <c r="I75" s="7" t="s">
        <v>198</v>
      </c>
      <c r="J75" s="7">
        <v>5050029646</v>
      </c>
      <c r="K75" s="7" t="s">
        <v>351</v>
      </c>
      <c r="L75" s="7" t="s">
        <v>351</v>
      </c>
      <c r="M75" s="7" t="s">
        <v>202</v>
      </c>
      <c r="N75" s="7" t="s">
        <v>22</v>
      </c>
      <c r="O75" s="7" t="s">
        <v>19</v>
      </c>
      <c r="P75" s="7" t="s">
        <v>27</v>
      </c>
      <c r="Q75" s="7" t="s">
        <v>201</v>
      </c>
      <c r="R75" s="18">
        <f>IF(ISERROR(FIND(R$1,Q75,1)),0,1)</f>
        <v>0</v>
      </c>
      <c r="S75" s="7" t="s">
        <v>270</v>
      </c>
      <c r="T75" s="12">
        <v>0.84</v>
      </c>
      <c r="U75" s="7" t="s">
        <v>81</v>
      </c>
      <c r="V75" s="7" t="s">
        <v>371</v>
      </c>
      <c r="W75" s="7" t="s">
        <v>371</v>
      </c>
      <c r="X75" s="7" t="s">
        <v>28</v>
      </c>
      <c r="Y75" s="7">
        <v>1</v>
      </c>
      <c r="Z75" s="7">
        <v>2931908002</v>
      </c>
      <c r="AA75" s="7">
        <v>20700</v>
      </c>
      <c r="AB75" s="7">
        <v>20000</v>
      </c>
      <c r="AC75" s="7">
        <v>73800</v>
      </c>
    </row>
    <row r="76" spans="1:29" s="7" customFormat="1" x14ac:dyDescent="0.25">
      <c r="A76" s="7">
        <v>546342</v>
      </c>
      <c r="B76" s="7" t="s">
        <v>284</v>
      </c>
      <c r="C76" s="10">
        <v>43493</v>
      </c>
      <c r="D76" s="17">
        <v>2019</v>
      </c>
      <c r="E76" s="17">
        <v>1</v>
      </c>
      <c r="F76" s="7" t="s">
        <v>21</v>
      </c>
      <c r="H76" s="7" t="s">
        <v>239</v>
      </c>
      <c r="I76" s="7" t="s">
        <v>198</v>
      </c>
      <c r="J76" s="7">
        <v>5050029646</v>
      </c>
      <c r="K76" s="7" t="s">
        <v>351</v>
      </c>
      <c r="L76" s="7" t="s">
        <v>351</v>
      </c>
      <c r="M76" s="7" t="s">
        <v>202</v>
      </c>
      <c r="N76" s="7" t="s">
        <v>22</v>
      </c>
      <c r="O76" s="7" t="s">
        <v>19</v>
      </c>
      <c r="P76" s="7" t="s">
        <v>27</v>
      </c>
      <c r="Q76" s="7" t="s">
        <v>201</v>
      </c>
      <c r="R76" s="18">
        <f>IF(ISERROR(FIND(R$1,Q76,1)),0,1)</f>
        <v>0</v>
      </c>
      <c r="S76" s="7" t="s">
        <v>270</v>
      </c>
      <c r="T76" s="12">
        <v>0.84</v>
      </c>
      <c r="U76" s="7" t="s">
        <v>81</v>
      </c>
      <c r="V76" s="7" t="s">
        <v>371</v>
      </c>
      <c r="W76" s="7" t="s">
        <v>371</v>
      </c>
      <c r="X76" s="7" t="s">
        <v>28</v>
      </c>
      <c r="Y76" s="7">
        <v>1</v>
      </c>
      <c r="Z76" s="7">
        <v>2931908002</v>
      </c>
      <c r="AA76" s="7">
        <v>82800</v>
      </c>
      <c r="AB76" s="7">
        <v>80000</v>
      </c>
      <c r="AC76" s="7">
        <v>295200</v>
      </c>
    </row>
    <row r="77" spans="1:29" s="7" customFormat="1" x14ac:dyDescent="0.25">
      <c r="A77" s="7">
        <v>546343</v>
      </c>
      <c r="B77" s="7" t="s">
        <v>285</v>
      </c>
      <c r="C77" s="10">
        <v>43493</v>
      </c>
      <c r="D77" s="17">
        <v>2019</v>
      </c>
      <c r="E77" s="17">
        <v>1</v>
      </c>
      <c r="F77" s="7" t="s">
        <v>21</v>
      </c>
      <c r="H77" s="7" t="s">
        <v>255</v>
      </c>
      <c r="I77" s="7" t="s">
        <v>272</v>
      </c>
      <c r="J77" s="7">
        <v>4312128282</v>
      </c>
      <c r="K77" s="7" t="s">
        <v>359</v>
      </c>
      <c r="L77" s="7" t="s">
        <v>359</v>
      </c>
      <c r="M77" s="7" t="s">
        <v>84</v>
      </c>
      <c r="N77" s="7" t="s">
        <v>22</v>
      </c>
      <c r="O77" s="7" t="s">
        <v>19</v>
      </c>
      <c r="P77" s="7" t="s">
        <v>20</v>
      </c>
      <c r="Q77" s="7" t="s">
        <v>286</v>
      </c>
      <c r="R77" s="18">
        <f>IF(ISERROR(FIND(R$1,Q77,1)),0,1)</f>
        <v>0</v>
      </c>
      <c r="S77" s="7" t="s">
        <v>270</v>
      </c>
      <c r="T77" s="12">
        <v>0.85</v>
      </c>
      <c r="U77" s="7" t="s">
        <v>83</v>
      </c>
      <c r="V77" s="7" t="s">
        <v>371</v>
      </c>
      <c r="W77" s="7" t="s">
        <v>371</v>
      </c>
      <c r="X77" s="7" t="s">
        <v>23</v>
      </c>
      <c r="Y77" s="7">
        <v>1</v>
      </c>
      <c r="Z77" s="7">
        <v>2931908002</v>
      </c>
      <c r="AA77" s="7">
        <v>21160</v>
      </c>
      <c r="AB77" s="7">
        <v>20000</v>
      </c>
      <c r="AC77" s="7">
        <v>107484.4</v>
      </c>
    </row>
    <row r="78" spans="1:29" s="7" customFormat="1" x14ac:dyDescent="0.25">
      <c r="A78" s="7">
        <v>546344</v>
      </c>
      <c r="B78" s="7" t="s">
        <v>287</v>
      </c>
      <c r="C78" s="10">
        <v>43493</v>
      </c>
      <c r="D78" s="17">
        <v>2019</v>
      </c>
      <c r="E78" s="17">
        <v>1</v>
      </c>
      <c r="F78" s="7" t="s">
        <v>21</v>
      </c>
      <c r="H78" s="7" t="s">
        <v>239</v>
      </c>
      <c r="I78" s="7" t="s">
        <v>198</v>
      </c>
      <c r="J78" s="7">
        <v>5050029646</v>
      </c>
      <c r="K78" s="7" t="s">
        <v>351</v>
      </c>
      <c r="L78" s="7" t="s">
        <v>351</v>
      </c>
      <c r="M78" s="7" t="s">
        <v>202</v>
      </c>
      <c r="N78" s="7" t="s">
        <v>22</v>
      </c>
      <c r="O78" s="7" t="s">
        <v>19</v>
      </c>
      <c r="P78" s="7" t="s">
        <v>27</v>
      </c>
      <c r="Q78" s="7" t="s">
        <v>201</v>
      </c>
      <c r="R78" s="18">
        <f>IF(ISERROR(FIND(R$1,Q78,1)),0,1)</f>
        <v>0</v>
      </c>
      <c r="S78" s="7" t="s">
        <v>270</v>
      </c>
      <c r="T78" s="12">
        <v>0.84</v>
      </c>
      <c r="U78" s="7" t="s">
        <v>81</v>
      </c>
      <c r="V78" s="7" t="s">
        <v>371</v>
      </c>
      <c r="W78" s="7" t="s">
        <v>371</v>
      </c>
      <c r="X78" s="7" t="s">
        <v>28</v>
      </c>
      <c r="Y78" s="7">
        <v>1</v>
      </c>
      <c r="Z78" s="7">
        <v>2931908002</v>
      </c>
      <c r="AA78" s="7">
        <v>82800</v>
      </c>
      <c r="AB78" s="7">
        <v>80000</v>
      </c>
      <c r="AC78" s="7">
        <v>295200</v>
      </c>
    </row>
    <row r="79" spans="1:29" s="7" customFormat="1" x14ac:dyDescent="0.25">
      <c r="A79" s="7">
        <v>546345</v>
      </c>
      <c r="B79" s="7" t="s">
        <v>288</v>
      </c>
      <c r="C79" s="10">
        <v>43493</v>
      </c>
      <c r="D79" s="17">
        <v>2019</v>
      </c>
      <c r="E79" s="17">
        <v>1</v>
      </c>
      <c r="F79" s="7" t="s">
        <v>21</v>
      </c>
      <c r="H79" s="7" t="s">
        <v>239</v>
      </c>
      <c r="I79" s="7" t="s">
        <v>198</v>
      </c>
      <c r="J79" s="7">
        <v>5050029646</v>
      </c>
      <c r="K79" s="7" t="s">
        <v>351</v>
      </c>
      <c r="L79" s="7" t="s">
        <v>351</v>
      </c>
      <c r="M79" s="7" t="s">
        <v>202</v>
      </c>
      <c r="N79" s="7" t="s">
        <v>22</v>
      </c>
      <c r="O79" s="7" t="s">
        <v>19</v>
      </c>
      <c r="P79" s="7" t="s">
        <v>27</v>
      </c>
      <c r="Q79" s="7" t="s">
        <v>201</v>
      </c>
      <c r="R79" s="18">
        <f>IF(ISERROR(FIND(R$1,Q79,1)),0,1)</f>
        <v>0</v>
      </c>
      <c r="S79" s="7" t="s">
        <v>270</v>
      </c>
      <c r="T79" s="12">
        <v>0.84</v>
      </c>
      <c r="U79" s="7" t="s">
        <v>81</v>
      </c>
      <c r="V79" s="7" t="s">
        <v>371</v>
      </c>
      <c r="W79" s="7" t="s">
        <v>371</v>
      </c>
      <c r="X79" s="7" t="s">
        <v>28</v>
      </c>
      <c r="Y79" s="7">
        <v>1</v>
      </c>
      <c r="Z79" s="7">
        <v>2931908002</v>
      </c>
      <c r="AA79" s="7">
        <v>62100</v>
      </c>
      <c r="AB79" s="7">
        <v>60000</v>
      </c>
      <c r="AC79" s="7">
        <v>221400</v>
      </c>
    </row>
    <row r="80" spans="1:29" s="7" customFormat="1" x14ac:dyDescent="0.25">
      <c r="A80" s="7">
        <v>546346</v>
      </c>
      <c r="B80" s="7" t="s">
        <v>289</v>
      </c>
      <c r="C80" s="10">
        <v>43494</v>
      </c>
      <c r="D80" s="17">
        <v>2019</v>
      </c>
      <c r="E80" s="17">
        <v>1</v>
      </c>
      <c r="F80" s="7" t="s">
        <v>21</v>
      </c>
      <c r="H80" s="7" t="s">
        <v>256</v>
      </c>
      <c r="I80" s="7" t="s">
        <v>199</v>
      </c>
      <c r="J80" s="7">
        <v>4312138026</v>
      </c>
      <c r="K80" s="7" t="s">
        <v>358</v>
      </c>
      <c r="L80" s="7" t="s">
        <v>358</v>
      </c>
      <c r="M80" s="7" t="s">
        <v>85</v>
      </c>
      <c r="N80" s="7" t="s">
        <v>22</v>
      </c>
      <c r="O80" s="7" t="s">
        <v>19</v>
      </c>
      <c r="P80" s="7" t="s">
        <v>27</v>
      </c>
      <c r="Q80" s="7" t="s">
        <v>290</v>
      </c>
      <c r="R80" s="18">
        <f>IF(ISERROR(FIND(R$1,Q80,1)),0,1)</f>
        <v>0</v>
      </c>
      <c r="S80" s="7" t="s">
        <v>270</v>
      </c>
      <c r="T80" s="12">
        <v>0.95</v>
      </c>
      <c r="U80" s="7" t="s">
        <v>106</v>
      </c>
      <c r="V80" s="7" t="s">
        <v>371</v>
      </c>
      <c r="W80" s="7" t="s">
        <v>371</v>
      </c>
      <c r="X80" s="7" t="s">
        <v>66</v>
      </c>
      <c r="Y80" s="7">
        <v>1</v>
      </c>
      <c r="Z80" s="7">
        <v>2931908002</v>
      </c>
      <c r="AA80" s="7">
        <v>41400</v>
      </c>
      <c r="AB80" s="7">
        <v>40000</v>
      </c>
      <c r="AC80" s="7">
        <v>156000</v>
      </c>
    </row>
    <row r="81" spans="1:29" s="7" customFormat="1" x14ac:dyDescent="0.25">
      <c r="A81" s="7">
        <v>546347</v>
      </c>
      <c r="B81" s="7" t="s">
        <v>291</v>
      </c>
      <c r="C81" s="10">
        <v>43494</v>
      </c>
      <c r="D81" s="17">
        <v>2019</v>
      </c>
      <c r="E81" s="17">
        <v>1</v>
      </c>
      <c r="F81" s="7" t="s">
        <v>21</v>
      </c>
      <c r="H81" s="7" t="s">
        <v>239</v>
      </c>
      <c r="I81" s="7" t="s">
        <v>198</v>
      </c>
      <c r="J81" s="7">
        <v>5050029646</v>
      </c>
      <c r="K81" s="7" t="s">
        <v>351</v>
      </c>
      <c r="L81" s="7" t="s">
        <v>351</v>
      </c>
      <c r="M81" s="7" t="s">
        <v>202</v>
      </c>
      <c r="N81" s="7" t="s">
        <v>22</v>
      </c>
      <c r="O81" s="7" t="s">
        <v>19</v>
      </c>
      <c r="P81" s="7" t="s">
        <v>27</v>
      </c>
      <c r="Q81" s="7" t="s">
        <v>201</v>
      </c>
      <c r="R81" s="18">
        <f>IF(ISERROR(FIND(R$1,Q81,1)),0,1)</f>
        <v>0</v>
      </c>
      <c r="S81" s="7" t="s">
        <v>270</v>
      </c>
      <c r="T81" s="12">
        <v>0.84</v>
      </c>
      <c r="U81" s="7" t="s">
        <v>81</v>
      </c>
      <c r="V81" s="7" t="s">
        <v>371</v>
      </c>
      <c r="W81" s="7" t="s">
        <v>371</v>
      </c>
      <c r="X81" s="7" t="s">
        <v>28</v>
      </c>
      <c r="Y81" s="7">
        <v>1</v>
      </c>
      <c r="Z81" s="7">
        <v>2931908002</v>
      </c>
      <c r="AA81" s="7">
        <v>82800</v>
      </c>
      <c r="AB81" s="7">
        <v>80000</v>
      </c>
      <c r="AC81" s="7">
        <v>295200</v>
      </c>
    </row>
    <row r="82" spans="1:29" s="7" customFormat="1" x14ac:dyDescent="0.25">
      <c r="A82" s="7">
        <v>546348</v>
      </c>
      <c r="B82" s="7" t="s">
        <v>292</v>
      </c>
      <c r="C82" s="10">
        <v>43486</v>
      </c>
      <c r="D82" s="17">
        <v>2019</v>
      </c>
      <c r="E82" s="17">
        <v>1</v>
      </c>
      <c r="F82" s="7" t="s">
        <v>21</v>
      </c>
      <c r="H82" s="7" t="s">
        <v>255</v>
      </c>
      <c r="I82" s="7" t="s">
        <v>272</v>
      </c>
      <c r="J82" s="7">
        <v>4312128282</v>
      </c>
      <c r="K82" s="7" t="s">
        <v>359</v>
      </c>
      <c r="L82" s="7" t="s">
        <v>359</v>
      </c>
      <c r="M82" s="7" t="s">
        <v>84</v>
      </c>
      <c r="N82" s="7" t="s">
        <v>22</v>
      </c>
      <c r="O82" s="7" t="s">
        <v>19</v>
      </c>
      <c r="P82" s="7" t="s">
        <v>20</v>
      </c>
      <c r="Q82" s="7" t="s">
        <v>293</v>
      </c>
      <c r="R82" s="18">
        <f>IF(ISERROR(FIND(R$1,Q82,1)),0,1)</f>
        <v>0</v>
      </c>
      <c r="S82" s="7" t="s">
        <v>270</v>
      </c>
      <c r="T82" s="12">
        <v>0.85</v>
      </c>
      <c r="U82" s="7" t="s">
        <v>83</v>
      </c>
      <c r="V82" s="7" t="s">
        <v>371</v>
      </c>
      <c r="W82" s="7" t="s">
        <v>371</v>
      </c>
      <c r="X82" s="7" t="s">
        <v>23</v>
      </c>
      <c r="Y82" s="7">
        <v>1</v>
      </c>
      <c r="Z82" s="7">
        <v>2931908002</v>
      </c>
      <c r="AA82" s="7">
        <v>21160</v>
      </c>
      <c r="AB82" s="7">
        <v>20000</v>
      </c>
      <c r="AC82" s="7">
        <v>106794.98</v>
      </c>
    </row>
    <row r="83" spans="1:29" s="7" customFormat="1" x14ac:dyDescent="0.25">
      <c r="A83" s="7">
        <v>546349</v>
      </c>
      <c r="B83" s="7" t="s">
        <v>294</v>
      </c>
      <c r="C83" s="10">
        <v>43487</v>
      </c>
      <c r="D83" s="17">
        <v>2019</v>
      </c>
      <c r="E83" s="17">
        <v>1</v>
      </c>
      <c r="F83" s="7" t="s">
        <v>21</v>
      </c>
      <c r="H83" s="7" t="s">
        <v>257</v>
      </c>
      <c r="I83" s="7" t="s">
        <v>252</v>
      </c>
      <c r="J83" s="7">
        <v>7708204519</v>
      </c>
      <c r="K83" s="7" t="s">
        <v>355</v>
      </c>
      <c r="L83" s="7" t="s">
        <v>356</v>
      </c>
      <c r="M83" s="7" t="s">
        <v>197</v>
      </c>
      <c r="N83" s="7" t="s">
        <v>22</v>
      </c>
      <c r="O83" s="7" t="s">
        <v>19</v>
      </c>
      <c r="P83" s="7" t="s">
        <v>25</v>
      </c>
      <c r="Q83" s="7" t="s">
        <v>295</v>
      </c>
      <c r="R83" s="18">
        <f>IF(ISERROR(FIND(R$1,Q83,1)),0,1)</f>
        <v>0</v>
      </c>
      <c r="S83" s="7" t="s">
        <v>270</v>
      </c>
      <c r="T83" s="12">
        <v>0.84</v>
      </c>
      <c r="U83" s="7" t="s">
        <v>253</v>
      </c>
      <c r="V83" s="7" t="s">
        <v>371</v>
      </c>
      <c r="W83" s="7" t="s">
        <v>371</v>
      </c>
      <c r="X83" s="7" t="s">
        <v>34</v>
      </c>
      <c r="Y83" s="7">
        <v>1</v>
      </c>
      <c r="Z83" s="7">
        <v>2931908002</v>
      </c>
      <c r="AA83" s="7">
        <v>200800</v>
      </c>
      <c r="AB83" s="7">
        <v>200000</v>
      </c>
      <c r="AC83" s="7">
        <v>746000</v>
      </c>
    </row>
    <row r="84" spans="1:29" s="7" customFormat="1" x14ac:dyDescent="0.25">
      <c r="A84" s="7">
        <v>546350</v>
      </c>
      <c r="B84" s="7" t="s">
        <v>296</v>
      </c>
      <c r="C84" s="10">
        <v>43487</v>
      </c>
      <c r="D84" s="17">
        <v>2019</v>
      </c>
      <c r="E84" s="17">
        <v>1</v>
      </c>
      <c r="F84" s="7" t="s">
        <v>21</v>
      </c>
      <c r="H84" s="7" t="s">
        <v>255</v>
      </c>
      <c r="I84" s="7" t="s">
        <v>272</v>
      </c>
      <c r="J84" s="7">
        <v>4312128282</v>
      </c>
      <c r="K84" s="7" t="s">
        <v>359</v>
      </c>
      <c r="L84" s="7" t="s">
        <v>359</v>
      </c>
      <c r="M84" s="7" t="s">
        <v>84</v>
      </c>
      <c r="N84" s="7" t="s">
        <v>22</v>
      </c>
      <c r="O84" s="7" t="s">
        <v>19</v>
      </c>
      <c r="P84" s="7" t="s">
        <v>20</v>
      </c>
      <c r="Q84" s="7" t="s">
        <v>297</v>
      </c>
      <c r="R84" s="18">
        <f>IF(ISERROR(FIND(R$1,Q84,1)),0,1)</f>
        <v>0</v>
      </c>
      <c r="S84" s="7" t="s">
        <v>270</v>
      </c>
      <c r="T84" s="12">
        <v>0.85</v>
      </c>
      <c r="U84" s="7" t="s">
        <v>83</v>
      </c>
      <c r="V84" s="7" t="s">
        <v>371</v>
      </c>
      <c r="W84" s="7" t="s">
        <v>371</v>
      </c>
      <c r="X84" s="7" t="s">
        <v>23</v>
      </c>
      <c r="Y84" s="7">
        <v>1</v>
      </c>
      <c r="Z84" s="7">
        <v>2931908002</v>
      </c>
      <c r="AA84" s="7">
        <v>21160</v>
      </c>
      <c r="AB84" s="7">
        <v>20000</v>
      </c>
      <c r="AC84" s="7">
        <v>106741.21</v>
      </c>
    </row>
    <row r="85" spans="1:29" s="7" customFormat="1" x14ac:dyDescent="0.25">
      <c r="A85" s="7">
        <v>546353</v>
      </c>
      <c r="B85" s="7" t="s">
        <v>298</v>
      </c>
      <c r="C85" s="10">
        <v>43493</v>
      </c>
      <c r="D85" s="17">
        <v>2019</v>
      </c>
      <c r="E85" s="17">
        <v>1</v>
      </c>
      <c r="F85" s="7" t="s">
        <v>21</v>
      </c>
      <c r="H85" s="7" t="s">
        <v>255</v>
      </c>
      <c r="I85" s="7" t="s">
        <v>272</v>
      </c>
      <c r="J85" s="7">
        <v>4312128282</v>
      </c>
      <c r="K85" s="7" t="s">
        <v>359</v>
      </c>
      <c r="L85" s="7" t="s">
        <v>359</v>
      </c>
      <c r="M85" s="7" t="s">
        <v>84</v>
      </c>
      <c r="N85" s="7" t="s">
        <v>22</v>
      </c>
      <c r="O85" s="7" t="s">
        <v>19</v>
      </c>
      <c r="P85" s="7" t="s">
        <v>20</v>
      </c>
      <c r="Q85" s="7" t="s">
        <v>299</v>
      </c>
      <c r="R85" s="18">
        <f>IF(ISERROR(FIND(R$1,Q85,1)),0,1)</f>
        <v>0</v>
      </c>
      <c r="S85" s="7" t="s">
        <v>270</v>
      </c>
      <c r="T85" s="12">
        <v>0.85</v>
      </c>
      <c r="U85" s="7" t="s">
        <v>83</v>
      </c>
      <c r="V85" s="7" t="s">
        <v>371</v>
      </c>
      <c r="W85" s="7" t="s">
        <v>371</v>
      </c>
      <c r="X85" s="7" t="s">
        <v>23</v>
      </c>
      <c r="Y85" s="7">
        <v>1</v>
      </c>
      <c r="Z85" s="7">
        <v>2931908002</v>
      </c>
      <c r="AA85" s="7">
        <v>21160</v>
      </c>
      <c r="AB85" s="7">
        <v>20000</v>
      </c>
      <c r="AC85" s="7">
        <v>107484.4</v>
      </c>
    </row>
    <row r="86" spans="1:29" s="7" customFormat="1" x14ac:dyDescent="0.25">
      <c r="A86" s="7">
        <v>546357</v>
      </c>
      <c r="B86" s="7" t="s">
        <v>300</v>
      </c>
      <c r="C86" s="10">
        <v>43493</v>
      </c>
      <c r="D86" s="17">
        <v>2019</v>
      </c>
      <c r="E86" s="17">
        <v>1</v>
      </c>
      <c r="F86" s="7" t="s">
        <v>21</v>
      </c>
      <c r="H86" s="7" t="s">
        <v>109</v>
      </c>
      <c r="I86" s="7" t="s">
        <v>301</v>
      </c>
      <c r="J86" s="7">
        <v>7702390570</v>
      </c>
      <c r="K86" s="7" t="s">
        <v>354</v>
      </c>
      <c r="L86" s="7" t="s">
        <v>354</v>
      </c>
      <c r="M86" s="7" t="s">
        <v>302</v>
      </c>
      <c r="N86" s="7" t="s">
        <v>24</v>
      </c>
      <c r="O86" s="7" t="s">
        <v>19</v>
      </c>
      <c r="P86" s="7" t="s">
        <v>25</v>
      </c>
      <c r="Q86" s="7" t="s">
        <v>303</v>
      </c>
      <c r="R86" s="18">
        <f>IF(ISERROR(FIND(R$1,Q86,1)),0,1)</f>
        <v>1</v>
      </c>
      <c r="S86" s="7" t="s">
        <v>270</v>
      </c>
      <c r="T86" s="12">
        <v>0.62</v>
      </c>
      <c r="U86" s="7" t="s">
        <v>109</v>
      </c>
      <c r="V86" s="7" t="s">
        <v>146</v>
      </c>
      <c r="W86" s="7" t="s">
        <v>146</v>
      </c>
      <c r="X86" s="7" t="s">
        <v>145</v>
      </c>
      <c r="Y86" s="7">
        <v>1</v>
      </c>
      <c r="Z86" s="7">
        <v>2931908002</v>
      </c>
      <c r="AA86" s="7">
        <v>20800</v>
      </c>
      <c r="AB86" s="7">
        <v>20000</v>
      </c>
      <c r="AC86" s="7">
        <v>51200</v>
      </c>
    </row>
    <row r="87" spans="1:29" s="7" customFormat="1" x14ac:dyDescent="0.25">
      <c r="A87" s="7">
        <v>546358</v>
      </c>
      <c r="B87" s="7" t="s">
        <v>304</v>
      </c>
      <c r="C87" s="10">
        <v>43493</v>
      </c>
      <c r="D87" s="17">
        <v>2019</v>
      </c>
      <c r="E87" s="17">
        <v>1</v>
      </c>
      <c r="F87" s="7" t="s">
        <v>21</v>
      </c>
      <c r="H87" s="7" t="s">
        <v>239</v>
      </c>
      <c r="I87" s="7" t="s">
        <v>198</v>
      </c>
      <c r="J87" s="7">
        <v>5050029646</v>
      </c>
      <c r="K87" s="7" t="s">
        <v>351</v>
      </c>
      <c r="L87" s="7" t="s">
        <v>351</v>
      </c>
      <c r="M87" s="7" t="s">
        <v>202</v>
      </c>
      <c r="N87" s="7" t="s">
        <v>22</v>
      </c>
      <c r="O87" s="7" t="s">
        <v>19</v>
      </c>
      <c r="P87" s="7" t="s">
        <v>27</v>
      </c>
      <c r="Q87" s="7" t="s">
        <v>201</v>
      </c>
      <c r="R87" s="18">
        <f>IF(ISERROR(FIND(R$1,Q87,1)),0,1)</f>
        <v>0</v>
      </c>
      <c r="S87" s="7" t="s">
        <v>270</v>
      </c>
      <c r="T87" s="12">
        <v>0.84</v>
      </c>
      <c r="U87" s="7" t="s">
        <v>81</v>
      </c>
      <c r="V87" s="7" t="s">
        <v>371</v>
      </c>
      <c r="W87" s="7" t="s">
        <v>371</v>
      </c>
      <c r="X87" s="7" t="s">
        <v>28</v>
      </c>
      <c r="Y87" s="7">
        <v>1</v>
      </c>
      <c r="Z87" s="7">
        <v>2931908002</v>
      </c>
      <c r="AA87" s="7">
        <v>20700</v>
      </c>
      <c r="AB87" s="7">
        <v>20000</v>
      </c>
      <c r="AC87" s="7">
        <v>73800</v>
      </c>
    </row>
    <row r="88" spans="1:29" s="7" customFormat="1" x14ac:dyDescent="0.25">
      <c r="A88" s="7">
        <v>546359</v>
      </c>
      <c r="B88" s="7" t="s">
        <v>305</v>
      </c>
      <c r="C88" s="10">
        <v>43494</v>
      </c>
      <c r="D88" s="17">
        <v>2019</v>
      </c>
      <c r="E88" s="17">
        <v>1</v>
      </c>
      <c r="F88" s="7" t="s">
        <v>21</v>
      </c>
      <c r="H88" s="7" t="s">
        <v>239</v>
      </c>
      <c r="I88" s="7" t="s">
        <v>198</v>
      </c>
      <c r="J88" s="7">
        <v>5050029646</v>
      </c>
      <c r="K88" s="7" t="s">
        <v>351</v>
      </c>
      <c r="L88" s="7" t="s">
        <v>351</v>
      </c>
      <c r="M88" s="7" t="s">
        <v>202</v>
      </c>
      <c r="N88" s="7" t="s">
        <v>22</v>
      </c>
      <c r="O88" s="7" t="s">
        <v>19</v>
      </c>
      <c r="P88" s="7" t="s">
        <v>27</v>
      </c>
      <c r="Q88" s="7" t="s">
        <v>201</v>
      </c>
      <c r="R88" s="18">
        <f>IF(ISERROR(FIND(R$1,Q88,1)),0,1)</f>
        <v>0</v>
      </c>
      <c r="S88" s="7" t="s">
        <v>270</v>
      </c>
      <c r="T88" s="12">
        <v>0.84</v>
      </c>
      <c r="U88" s="7" t="s">
        <v>81</v>
      </c>
      <c r="V88" s="7" t="s">
        <v>371</v>
      </c>
      <c r="W88" s="7" t="s">
        <v>371</v>
      </c>
      <c r="X88" s="7" t="s">
        <v>28</v>
      </c>
      <c r="Y88" s="7">
        <v>1</v>
      </c>
      <c r="Z88" s="7">
        <v>2931908002</v>
      </c>
      <c r="AA88" s="7">
        <v>41400</v>
      </c>
      <c r="AB88" s="7">
        <v>40000</v>
      </c>
      <c r="AC88" s="7">
        <v>147600</v>
      </c>
    </row>
    <row r="89" spans="1:29" s="7" customFormat="1" x14ac:dyDescent="0.25">
      <c r="A89" s="7">
        <v>546360</v>
      </c>
      <c r="B89" s="7" t="s">
        <v>306</v>
      </c>
      <c r="C89" s="10">
        <v>43494</v>
      </c>
      <c r="D89" s="17">
        <v>2019</v>
      </c>
      <c r="E89" s="17">
        <v>1</v>
      </c>
      <c r="F89" s="7" t="s">
        <v>21</v>
      </c>
      <c r="H89" s="7" t="s">
        <v>239</v>
      </c>
      <c r="I89" s="7" t="s">
        <v>198</v>
      </c>
      <c r="J89" s="7">
        <v>5050029646</v>
      </c>
      <c r="K89" s="7" t="s">
        <v>351</v>
      </c>
      <c r="L89" s="7" t="s">
        <v>351</v>
      </c>
      <c r="M89" s="7" t="s">
        <v>202</v>
      </c>
      <c r="N89" s="7" t="s">
        <v>22</v>
      </c>
      <c r="O89" s="7" t="s">
        <v>19</v>
      </c>
      <c r="P89" s="7" t="s">
        <v>27</v>
      </c>
      <c r="Q89" s="7" t="s">
        <v>201</v>
      </c>
      <c r="R89" s="18">
        <f>IF(ISERROR(FIND(R$1,Q89,1)),0,1)</f>
        <v>0</v>
      </c>
      <c r="S89" s="7" t="s">
        <v>270</v>
      </c>
      <c r="T89" s="12">
        <v>0.84</v>
      </c>
      <c r="U89" s="7" t="s">
        <v>81</v>
      </c>
      <c r="V89" s="7" t="s">
        <v>371</v>
      </c>
      <c r="W89" s="7" t="s">
        <v>371</v>
      </c>
      <c r="X89" s="7" t="s">
        <v>28</v>
      </c>
      <c r="Y89" s="7">
        <v>1</v>
      </c>
      <c r="Z89" s="7">
        <v>2931908002</v>
      </c>
      <c r="AA89" s="7">
        <v>41400</v>
      </c>
      <c r="AB89" s="7">
        <v>40000</v>
      </c>
      <c r="AC89" s="7">
        <v>147600</v>
      </c>
    </row>
    <row r="90" spans="1:29" s="7" customFormat="1" x14ac:dyDescent="0.25">
      <c r="A90" s="7">
        <v>547471</v>
      </c>
      <c r="B90" s="7" t="s">
        <v>316</v>
      </c>
      <c r="C90" s="10">
        <v>43591</v>
      </c>
      <c r="D90" s="17">
        <v>2019</v>
      </c>
      <c r="E90" s="17">
        <v>5</v>
      </c>
      <c r="F90" s="7" t="s">
        <v>21</v>
      </c>
      <c r="H90" s="7" t="s">
        <v>312</v>
      </c>
      <c r="I90" s="7" t="s">
        <v>309</v>
      </c>
      <c r="J90" s="7">
        <v>4312128282</v>
      </c>
      <c r="K90" s="7" t="s">
        <v>359</v>
      </c>
      <c r="L90" s="7" t="s">
        <v>359</v>
      </c>
      <c r="M90" s="7" t="s">
        <v>310</v>
      </c>
      <c r="N90" s="7" t="s">
        <v>24</v>
      </c>
      <c r="O90" s="7" t="s">
        <v>19</v>
      </c>
      <c r="P90" s="7" t="s">
        <v>30</v>
      </c>
      <c r="Q90" s="7" t="s">
        <v>317</v>
      </c>
      <c r="R90" s="18">
        <f>IF(ISERROR(FIND(R$1,Q90,1)),0,1)</f>
        <v>0</v>
      </c>
      <c r="S90" s="7" t="s">
        <v>270</v>
      </c>
      <c r="T90" s="12">
        <v>0.97</v>
      </c>
      <c r="U90" s="7" t="s">
        <v>313</v>
      </c>
      <c r="V90" s="7" t="s">
        <v>89</v>
      </c>
      <c r="W90" s="7" t="s">
        <v>89</v>
      </c>
      <c r="X90" s="7" t="s">
        <v>23</v>
      </c>
      <c r="Y90" s="7">
        <v>1</v>
      </c>
      <c r="Z90" s="7">
        <v>2931908002</v>
      </c>
      <c r="AA90" s="7">
        <v>12435</v>
      </c>
      <c r="AB90" s="7">
        <v>12000</v>
      </c>
      <c r="AC90" s="7">
        <v>64609.24</v>
      </c>
    </row>
    <row r="91" spans="1:29" s="7" customFormat="1" x14ac:dyDescent="0.25">
      <c r="A91" s="7">
        <v>547476</v>
      </c>
      <c r="B91" s="7" t="s">
        <v>318</v>
      </c>
      <c r="C91" s="10">
        <v>43591</v>
      </c>
      <c r="D91" s="17">
        <v>2019</v>
      </c>
      <c r="E91" s="17">
        <v>5</v>
      </c>
      <c r="F91" s="7" t="s">
        <v>21</v>
      </c>
      <c r="H91" s="7" t="s">
        <v>312</v>
      </c>
      <c r="I91" s="7" t="s">
        <v>309</v>
      </c>
      <c r="J91" s="7">
        <v>4312128282</v>
      </c>
      <c r="K91" s="7" t="s">
        <v>359</v>
      </c>
      <c r="L91" s="7" t="s">
        <v>359</v>
      </c>
      <c r="M91" s="7" t="s">
        <v>310</v>
      </c>
      <c r="N91" s="7" t="s">
        <v>24</v>
      </c>
      <c r="O91" s="7" t="s">
        <v>19</v>
      </c>
      <c r="P91" s="7" t="s">
        <v>30</v>
      </c>
      <c r="Q91" s="7" t="s">
        <v>314</v>
      </c>
      <c r="R91" s="18">
        <f>IF(ISERROR(FIND(R$1,Q91,1)),0,1)</f>
        <v>0</v>
      </c>
      <c r="S91" s="7" t="s">
        <v>270</v>
      </c>
      <c r="T91" s="12">
        <v>0.97</v>
      </c>
      <c r="U91" s="7" t="s">
        <v>313</v>
      </c>
      <c r="V91" s="7" t="s">
        <v>89</v>
      </c>
      <c r="W91" s="7" t="s">
        <v>89</v>
      </c>
      <c r="X91" s="7" t="s">
        <v>23</v>
      </c>
      <c r="Y91" s="7">
        <v>1</v>
      </c>
      <c r="Z91" s="7">
        <v>2931908002</v>
      </c>
      <c r="AA91" s="7">
        <v>18238</v>
      </c>
      <c r="AB91" s="7">
        <v>17600</v>
      </c>
      <c r="AC91" s="7">
        <v>96160.22</v>
      </c>
    </row>
    <row r="92" spans="1:29" s="7" customFormat="1" x14ac:dyDescent="0.25">
      <c r="A92" s="7">
        <v>547477</v>
      </c>
      <c r="B92" s="7" t="s">
        <v>319</v>
      </c>
      <c r="C92" s="10">
        <v>43591</v>
      </c>
      <c r="D92" s="17">
        <v>2019</v>
      </c>
      <c r="E92" s="17">
        <v>5</v>
      </c>
      <c r="F92" s="7" t="s">
        <v>21</v>
      </c>
      <c r="H92" s="7" t="s">
        <v>312</v>
      </c>
      <c r="I92" s="7" t="s">
        <v>309</v>
      </c>
      <c r="J92" s="7">
        <v>4312128282</v>
      </c>
      <c r="K92" s="7" t="s">
        <v>359</v>
      </c>
      <c r="L92" s="7" t="s">
        <v>359</v>
      </c>
      <c r="M92" s="7" t="s">
        <v>310</v>
      </c>
      <c r="N92" s="7" t="s">
        <v>24</v>
      </c>
      <c r="O92" s="7" t="s">
        <v>19</v>
      </c>
      <c r="P92" s="7" t="s">
        <v>30</v>
      </c>
      <c r="Q92" s="7" t="s">
        <v>315</v>
      </c>
      <c r="R92" s="18">
        <f>IF(ISERROR(FIND(R$1,Q92,1)),0,1)</f>
        <v>0</v>
      </c>
      <c r="S92" s="7" t="s">
        <v>270</v>
      </c>
      <c r="T92" s="12">
        <v>0.97</v>
      </c>
      <c r="U92" s="7" t="s">
        <v>313</v>
      </c>
      <c r="V92" s="7" t="s">
        <v>89</v>
      </c>
      <c r="W92" s="7" t="s">
        <v>89</v>
      </c>
      <c r="X92" s="7" t="s">
        <v>23</v>
      </c>
      <c r="Y92" s="7">
        <v>1</v>
      </c>
      <c r="Z92" s="7">
        <v>2931908002</v>
      </c>
      <c r="AA92" s="7">
        <v>18238</v>
      </c>
      <c r="AB92" s="7">
        <v>17600</v>
      </c>
      <c r="AC92" s="7">
        <v>96160.22</v>
      </c>
    </row>
    <row r="93" spans="1:29" s="7" customFormat="1" x14ac:dyDescent="0.25">
      <c r="A93" s="7">
        <v>548590</v>
      </c>
      <c r="B93" s="7" t="s">
        <v>261</v>
      </c>
      <c r="C93" s="10">
        <v>43717</v>
      </c>
      <c r="D93" s="17">
        <v>2019</v>
      </c>
      <c r="E93" s="17">
        <v>9</v>
      </c>
      <c r="F93" s="7" t="s">
        <v>21</v>
      </c>
      <c r="H93" s="7" t="s">
        <v>65</v>
      </c>
      <c r="I93" s="7" t="s">
        <v>307</v>
      </c>
      <c r="J93" s="7">
        <v>7701620453</v>
      </c>
      <c r="K93" s="7" t="s">
        <v>350</v>
      </c>
      <c r="L93" s="7" t="s">
        <v>350</v>
      </c>
      <c r="M93" s="7" t="s">
        <v>308</v>
      </c>
      <c r="N93" s="7" t="s">
        <v>79</v>
      </c>
      <c r="O93" s="7" t="s">
        <v>19</v>
      </c>
      <c r="P93" s="7" t="s">
        <v>32</v>
      </c>
      <c r="Q93" s="7" t="s">
        <v>235</v>
      </c>
      <c r="R93" s="18">
        <f>IF(ISERROR(FIND(R$1,Q93,1)),0,1)</f>
        <v>0</v>
      </c>
      <c r="S93" s="7" t="s">
        <v>270</v>
      </c>
      <c r="T93" s="7" t="s">
        <v>344</v>
      </c>
      <c r="U93" s="7" t="s">
        <v>87</v>
      </c>
      <c r="V93" s="7" t="s">
        <v>80</v>
      </c>
      <c r="W93" s="7" t="s">
        <v>347</v>
      </c>
      <c r="X93" s="7" t="s">
        <v>38</v>
      </c>
      <c r="Y93" s="7">
        <v>250</v>
      </c>
      <c r="Z93" s="7">
        <v>2931908002</v>
      </c>
      <c r="AA93" s="7">
        <v>2.1999999999999999E-2</v>
      </c>
      <c r="AB93" s="7">
        <v>1.7000000000000001E-2</v>
      </c>
      <c r="AC93" s="7">
        <v>14.06</v>
      </c>
    </row>
    <row r="94" spans="1:29" s="7" customFormat="1" x14ac:dyDescent="0.25">
      <c r="A94" s="7">
        <v>548591</v>
      </c>
      <c r="B94" s="7" t="s">
        <v>321</v>
      </c>
      <c r="C94" s="10">
        <v>43719</v>
      </c>
      <c r="D94" s="17">
        <v>2019</v>
      </c>
      <c r="E94" s="17">
        <v>9</v>
      </c>
      <c r="F94" s="7" t="s">
        <v>21</v>
      </c>
      <c r="H94" s="7" t="s">
        <v>257</v>
      </c>
      <c r="I94" s="7" t="s">
        <v>320</v>
      </c>
      <c r="J94" s="7">
        <v>7708204519</v>
      </c>
      <c r="K94" s="7" t="s">
        <v>355</v>
      </c>
      <c r="L94" s="7" t="s">
        <v>356</v>
      </c>
      <c r="M94" s="7" t="s">
        <v>311</v>
      </c>
      <c r="N94" s="7" t="s">
        <v>22</v>
      </c>
      <c r="O94" s="7" t="s">
        <v>19</v>
      </c>
      <c r="P94" s="7" t="s">
        <v>25</v>
      </c>
      <c r="Q94" s="7" t="s">
        <v>322</v>
      </c>
      <c r="R94" s="18">
        <f>IF(ISERROR(FIND(R$1,Q94,1)),0,1)</f>
        <v>0</v>
      </c>
      <c r="S94" s="7" t="s">
        <v>270</v>
      </c>
      <c r="T94" s="12">
        <v>0.84</v>
      </c>
      <c r="U94" s="7" t="s">
        <v>253</v>
      </c>
      <c r="V94" s="7" t="s">
        <v>371</v>
      </c>
      <c r="W94" s="7" t="s">
        <v>371</v>
      </c>
      <c r="X94" s="7" t="s">
        <v>34</v>
      </c>
      <c r="Y94" s="7">
        <v>1</v>
      </c>
      <c r="Z94" s="7">
        <v>2931908002</v>
      </c>
      <c r="AA94" s="7">
        <v>200800</v>
      </c>
      <c r="AB94" s="7">
        <v>200000</v>
      </c>
      <c r="AC94" s="7">
        <v>610000</v>
      </c>
    </row>
    <row r="95" spans="1:29" s="7" customFormat="1" x14ac:dyDescent="0.25">
      <c r="A95" s="7">
        <v>551836</v>
      </c>
      <c r="B95" s="7" t="s">
        <v>268</v>
      </c>
      <c r="C95" s="14">
        <v>43908</v>
      </c>
      <c r="D95" s="17">
        <v>2020</v>
      </c>
      <c r="E95" s="17">
        <v>3</v>
      </c>
      <c r="F95" s="7" t="s">
        <v>21</v>
      </c>
      <c r="H95" s="7" t="s">
        <v>88</v>
      </c>
      <c r="I95" s="7" t="s">
        <v>167</v>
      </c>
      <c r="J95" s="7" t="s">
        <v>158</v>
      </c>
      <c r="K95" s="7" t="s">
        <v>362</v>
      </c>
      <c r="L95" s="7" t="s">
        <v>362</v>
      </c>
      <c r="M95" s="7" t="s">
        <v>269</v>
      </c>
      <c r="N95" s="7" t="s">
        <v>24</v>
      </c>
      <c r="O95" s="7" t="s">
        <v>150</v>
      </c>
      <c r="P95" s="7" t="s">
        <v>27</v>
      </c>
      <c r="Q95" s="7" t="s">
        <v>327</v>
      </c>
      <c r="R95" s="18">
        <f>IF(ISERROR(FIND(R$1,Q95,1)),0,1)</f>
        <v>0</v>
      </c>
      <c r="S95" s="7" t="s">
        <v>270</v>
      </c>
      <c r="T95" s="12">
        <v>0.95</v>
      </c>
      <c r="U95" s="7" t="s">
        <v>88</v>
      </c>
      <c r="V95" s="7" t="s">
        <v>163</v>
      </c>
      <c r="W95" s="7" t="s">
        <v>163</v>
      </c>
      <c r="X95" s="7" t="s">
        <v>144</v>
      </c>
      <c r="Y95" s="7" t="s">
        <v>268</v>
      </c>
      <c r="Z95" s="7">
        <v>2931908002</v>
      </c>
      <c r="AA95" s="16">
        <v>18555</v>
      </c>
      <c r="AB95" s="16">
        <v>18000</v>
      </c>
      <c r="AC95" s="16">
        <v>62100</v>
      </c>
    </row>
    <row r="96" spans="1:29" s="7" customFormat="1" x14ac:dyDescent="0.25">
      <c r="A96" s="7">
        <v>551837</v>
      </c>
      <c r="B96" s="7" t="s">
        <v>268</v>
      </c>
      <c r="C96" s="14">
        <v>43907</v>
      </c>
      <c r="D96" s="17">
        <v>2020</v>
      </c>
      <c r="E96" s="17">
        <v>3</v>
      </c>
      <c r="F96" s="7" t="s">
        <v>21</v>
      </c>
      <c r="H96" s="7" t="s">
        <v>88</v>
      </c>
      <c r="I96" s="7" t="s">
        <v>167</v>
      </c>
      <c r="J96" s="7" t="s">
        <v>158</v>
      </c>
      <c r="K96" s="7" t="s">
        <v>362</v>
      </c>
      <c r="L96" s="7" t="s">
        <v>362</v>
      </c>
      <c r="M96" s="7" t="s">
        <v>269</v>
      </c>
      <c r="N96" s="7" t="s">
        <v>24</v>
      </c>
      <c r="O96" s="7" t="s">
        <v>150</v>
      </c>
      <c r="P96" s="7" t="s">
        <v>27</v>
      </c>
      <c r="Q96" s="7" t="s">
        <v>327</v>
      </c>
      <c r="R96" s="18">
        <f>IF(ISERROR(FIND(R$1,Q96,1)),0,1)</f>
        <v>0</v>
      </c>
      <c r="S96" s="7" t="s">
        <v>270</v>
      </c>
      <c r="T96" s="12">
        <v>0.95</v>
      </c>
      <c r="U96" s="7" t="s">
        <v>88</v>
      </c>
      <c r="V96" s="7" t="s">
        <v>163</v>
      </c>
      <c r="W96" s="7" t="s">
        <v>163</v>
      </c>
      <c r="X96" s="7" t="s">
        <v>144</v>
      </c>
      <c r="Y96" s="7" t="s">
        <v>268</v>
      </c>
      <c r="Z96" s="7">
        <v>2931908002</v>
      </c>
      <c r="AA96" s="16">
        <v>18555</v>
      </c>
      <c r="AB96" s="16">
        <v>18000</v>
      </c>
      <c r="AC96" s="16">
        <v>62100</v>
      </c>
    </row>
    <row r="97" spans="1:29" s="7" customFormat="1" x14ac:dyDescent="0.25">
      <c r="A97" s="7">
        <v>551838</v>
      </c>
      <c r="B97" s="7" t="s">
        <v>268</v>
      </c>
      <c r="C97" s="14">
        <v>43920</v>
      </c>
      <c r="D97" s="17">
        <v>2020</v>
      </c>
      <c r="E97" s="17">
        <v>3</v>
      </c>
      <c r="F97" s="7" t="s">
        <v>21</v>
      </c>
      <c r="H97" s="7" t="s">
        <v>323</v>
      </c>
      <c r="I97" s="7" t="s">
        <v>325</v>
      </c>
      <c r="J97" s="7" t="s">
        <v>159</v>
      </c>
      <c r="K97" s="7" t="s">
        <v>361</v>
      </c>
      <c r="L97" s="7" t="s">
        <v>359</v>
      </c>
      <c r="M97" s="7" t="s">
        <v>264</v>
      </c>
      <c r="N97" s="7" t="s">
        <v>22</v>
      </c>
      <c r="O97" s="7" t="s">
        <v>150</v>
      </c>
      <c r="P97" s="7" t="s">
        <v>30</v>
      </c>
      <c r="Q97" s="7" t="s">
        <v>328</v>
      </c>
      <c r="R97" s="18">
        <f>IF(ISERROR(FIND(R$1,Q97,1)),0,1)</f>
        <v>0</v>
      </c>
      <c r="S97" s="7" t="s">
        <v>270</v>
      </c>
      <c r="T97" s="12">
        <v>0.85</v>
      </c>
      <c r="U97" s="7" t="s">
        <v>83</v>
      </c>
      <c r="V97" s="7" t="s">
        <v>371</v>
      </c>
      <c r="W97" s="7" t="s">
        <v>371</v>
      </c>
      <c r="X97" s="7" t="s">
        <v>66</v>
      </c>
      <c r="Y97" s="7" t="s">
        <v>268</v>
      </c>
      <c r="Z97" s="7">
        <v>2931908002</v>
      </c>
      <c r="AA97" s="16">
        <v>21160</v>
      </c>
      <c r="AB97" s="16">
        <v>20000</v>
      </c>
      <c r="AC97" s="16">
        <v>86367.99</v>
      </c>
    </row>
    <row r="98" spans="1:29" s="7" customFormat="1" x14ac:dyDescent="0.25">
      <c r="A98" s="7">
        <v>551839</v>
      </c>
      <c r="B98" s="7" t="s">
        <v>268</v>
      </c>
      <c r="C98" s="14">
        <v>43906</v>
      </c>
      <c r="D98" s="17">
        <v>2020</v>
      </c>
      <c r="E98" s="17">
        <v>3</v>
      </c>
      <c r="F98" s="7" t="s">
        <v>21</v>
      </c>
      <c r="H98" s="7" t="s">
        <v>323</v>
      </c>
      <c r="I98" s="7" t="s">
        <v>325</v>
      </c>
      <c r="J98" s="7" t="s">
        <v>159</v>
      </c>
      <c r="K98" s="7" t="s">
        <v>361</v>
      </c>
      <c r="L98" s="7" t="s">
        <v>359</v>
      </c>
      <c r="M98" s="7" t="s">
        <v>264</v>
      </c>
      <c r="N98" s="7" t="s">
        <v>22</v>
      </c>
      <c r="O98" s="7" t="s">
        <v>150</v>
      </c>
      <c r="P98" s="7" t="s">
        <v>30</v>
      </c>
      <c r="Q98" s="7" t="s">
        <v>329</v>
      </c>
      <c r="R98" s="18">
        <f>IF(ISERROR(FIND(R$1,Q98,1)),0,1)</f>
        <v>0</v>
      </c>
      <c r="S98" s="7" t="s">
        <v>270</v>
      </c>
      <c r="T98" s="12">
        <v>0.85</v>
      </c>
      <c r="U98" s="7" t="s">
        <v>83</v>
      </c>
      <c r="V98" s="7" t="s">
        <v>371</v>
      </c>
      <c r="W98" s="7" t="s">
        <v>371</v>
      </c>
      <c r="X98" s="7" t="s">
        <v>330</v>
      </c>
      <c r="Y98" s="7" t="s">
        <v>268</v>
      </c>
      <c r="Z98" s="7">
        <v>2931908002</v>
      </c>
      <c r="AA98" s="16">
        <v>21160</v>
      </c>
      <c r="AB98" s="16">
        <v>20000</v>
      </c>
      <c r="AC98" s="16">
        <v>91730.63</v>
      </c>
    </row>
    <row r="99" spans="1:29" s="7" customFormat="1" x14ac:dyDescent="0.25">
      <c r="A99" s="7">
        <v>551844</v>
      </c>
      <c r="B99" s="7" t="s">
        <v>268</v>
      </c>
      <c r="C99" s="14">
        <v>43902</v>
      </c>
      <c r="D99" s="17">
        <v>2020</v>
      </c>
      <c r="E99" s="17">
        <v>3</v>
      </c>
      <c r="F99" s="7" t="s">
        <v>21</v>
      </c>
      <c r="H99" s="7" t="s">
        <v>331</v>
      </c>
      <c r="I99" s="7" t="s">
        <v>332</v>
      </c>
      <c r="J99" s="7" t="s">
        <v>153</v>
      </c>
      <c r="K99" s="7" t="s">
        <v>360</v>
      </c>
      <c r="L99" s="7" t="s">
        <v>360</v>
      </c>
      <c r="M99" s="7" t="s">
        <v>263</v>
      </c>
      <c r="N99" s="7" t="s">
        <v>24</v>
      </c>
      <c r="O99" s="7" t="s">
        <v>150</v>
      </c>
      <c r="P99" s="7" t="s">
        <v>26</v>
      </c>
      <c r="Q99" s="7" t="s">
        <v>333</v>
      </c>
      <c r="R99" s="18">
        <f>IF(ISERROR(FIND(R$1,Q99,1)),0,1)</f>
        <v>1</v>
      </c>
      <c r="S99" s="7" t="s">
        <v>270</v>
      </c>
      <c r="T99" s="12">
        <v>0.95</v>
      </c>
      <c r="U99" s="7" t="s">
        <v>334</v>
      </c>
      <c r="V99" s="7" t="s">
        <v>334</v>
      </c>
      <c r="W99" s="7" t="s">
        <v>117</v>
      </c>
      <c r="X99" s="7" t="s">
        <v>28</v>
      </c>
      <c r="Y99" s="7" t="s">
        <v>268</v>
      </c>
      <c r="Z99" s="7">
        <v>2931908002</v>
      </c>
      <c r="AA99" s="16">
        <v>271350</v>
      </c>
      <c r="AB99" s="16">
        <v>270000</v>
      </c>
      <c r="AC99" s="16">
        <v>858693.5</v>
      </c>
    </row>
    <row r="100" spans="1:29" s="7" customFormat="1" x14ac:dyDescent="0.25">
      <c r="A100" s="7">
        <v>551845</v>
      </c>
      <c r="B100" s="7" t="s">
        <v>268</v>
      </c>
      <c r="C100" s="14">
        <v>43903</v>
      </c>
      <c r="D100" s="17">
        <v>2020</v>
      </c>
      <c r="E100" s="17">
        <v>3</v>
      </c>
      <c r="F100" s="7" t="s">
        <v>21</v>
      </c>
      <c r="H100" s="7" t="s">
        <v>331</v>
      </c>
      <c r="I100" s="7" t="s">
        <v>332</v>
      </c>
      <c r="J100" s="7" t="s">
        <v>153</v>
      </c>
      <c r="K100" s="7" t="s">
        <v>360</v>
      </c>
      <c r="L100" s="7" t="s">
        <v>360</v>
      </c>
      <c r="M100" s="7" t="s">
        <v>263</v>
      </c>
      <c r="N100" s="7" t="s">
        <v>24</v>
      </c>
      <c r="O100" s="7" t="s">
        <v>150</v>
      </c>
      <c r="P100" s="7" t="s">
        <v>26</v>
      </c>
      <c r="Q100" s="7" t="s">
        <v>333</v>
      </c>
      <c r="R100" s="18">
        <f>IF(ISERROR(FIND(R$1,Q100,1)),0,1)</f>
        <v>1</v>
      </c>
      <c r="S100" s="7" t="s">
        <v>270</v>
      </c>
      <c r="T100" s="12">
        <v>0.95</v>
      </c>
      <c r="U100" s="7" t="s">
        <v>334</v>
      </c>
      <c r="V100" s="7" t="s">
        <v>334</v>
      </c>
      <c r="W100" s="7" t="s">
        <v>117</v>
      </c>
      <c r="X100" s="7" t="s">
        <v>28</v>
      </c>
      <c r="Y100" s="7" t="s">
        <v>268</v>
      </c>
      <c r="Z100" s="7">
        <v>2931908002</v>
      </c>
      <c r="AA100" s="16">
        <v>108540</v>
      </c>
      <c r="AB100" s="16">
        <v>108000</v>
      </c>
      <c r="AC100" s="16">
        <v>343477.4</v>
      </c>
    </row>
    <row r="101" spans="1:29" s="7" customFormat="1" x14ac:dyDescent="0.25">
      <c r="A101" s="7">
        <v>551846</v>
      </c>
      <c r="B101" s="7" t="s">
        <v>268</v>
      </c>
      <c r="C101" s="14">
        <v>43902</v>
      </c>
      <c r="D101" s="17">
        <v>2020</v>
      </c>
      <c r="E101" s="17">
        <v>3</v>
      </c>
      <c r="F101" s="7" t="s">
        <v>21</v>
      </c>
      <c r="H101" s="7" t="s">
        <v>331</v>
      </c>
      <c r="I101" s="7" t="s">
        <v>332</v>
      </c>
      <c r="J101" s="7" t="s">
        <v>153</v>
      </c>
      <c r="K101" s="7" t="s">
        <v>360</v>
      </c>
      <c r="L101" s="7" t="s">
        <v>360</v>
      </c>
      <c r="M101" s="7" t="s">
        <v>263</v>
      </c>
      <c r="N101" s="7" t="s">
        <v>24</v>
      </c>
      <c r="O101" s="7" t="s">
        <v>150</v>
      </c>
      <c r="P101" s="7" t="s">
        <v>26</v>
      </c>
      <c r="Q101" s="7" t="s">
        <v>333</v>
      </c>
      <c r="R101" s="18">
        <f>IF(ISERROR(FIND(R$1,Q101,1)),0,1)</f>
        <v>1</v>
      </c>
      <c r="S101" s="7" t="s">
        <v>270</v>
      </c>
      <c r="T101" s="12">
        <v>0.95</v>
      </c>
      <c r="U101" s="7" t="s">
        <v>334</v>
      </c>
      <c r="V101" s="7" t="s">
        <v>334</v>
      </c>
      <c r="W101" s="7" t="s">
        <v>117</v>
      </c>
      <c r="X101" s="7" t="s">
        <v>28</v>
      </c>
      <c r="Y101" s="7" t="s">
        <v>268</v>
      </c>
      <c r="Z101" s="7">
        <v>2931908002</v>
      </c>
      <c r="AA101" s="16">
        <v>217080</v>
      </c>
      <c r="AB101" s="16">
        <v>216000</v>
      </c>
      <c r="AC101" s="16">
        <v>687006.4</v>
      </c>
    </row>
    <row r="102" spans="1:29" s="7" customFormat="1" x14ac:dyDescent="0.25">
      <c r="A102" s="7">
        <v>551847</v>
      </c>
      <c r="B102" s="7" t="s">
        <v>268</v>
      </c>
      <c r="C102" s="14">
        <v>43902</v>
      </c>
      <c r="D102" s="17">
        <v>2020</v>
      </c>
      <c r="E102" s="17">
        <v>3</v>
      </c>
      <c r="F102" s="7" t="s">
        <v>21</v>
      </c>
      <c r="H102" s="7" t="s">
        <v>331</v>
      </c>
      <c r="I102" s="7" t="s">
        <v>332</v>
      </c>
      <c r="J102" s="7" t="s">
        <v>153</v>
      </c>
      <c r="K102" s="7" t="s">
        <v>360</v>
      </c>
      <c r="L102" s="7" t="s">
        <v>360</v>
      </c>
      <c r="M102" s="7" t="s">
        <v>263</v>
      </c>
      <c r="N102" s="7" t="s">
        <v>24</v>
      </c>
      <c r="O102" s="7" t="s">
        <v>150</v>
      </c>
      <c r="P102" s="7" t="s">
        <v>26</v>
      </c>
      <c r="Q102" s="7" t="s">
        <v>333</v>
      </c>
      <c r="R102" s="18">
        <f>IF(ISERROR(FIND(R$1,Q102,1)),0,1)</f>
        <v>1</v>
      </c>
      <c r="S102" s="7" t="s">
        <v>270</v>
      </c>
      <c r="T102" s="12">
        <v>0.95</v>
      </c>
      <c r="U102" s="7" t="s">
        <v>334</v>
      </c>
      <c r="V102" s="7" t="s">
        <v>334</v>
      </c>
      <c r="W102" s="7" t="s">
        <v>117</v>
      </c>
      <c r="X102" s="7" t="s">
        <v>28</v>
      </c>
      <c r="Y102" s="7" t="s">
        <v>268</v>
      </c>
      <c r="Z102" s="7">
        <v>2931908002</v>
      </c>
      <c r="AA102" s="16">
        <v>271350</v>
      </c>
      <c r="AB102" s="16">
        <v>270000</v>
      </c>
      <c r="AC102" s="16">
        <v>858758</v>
      </c>
    </row>
    <row r="103" spans="1:29" s="7" customFormat="1" x14ac:dyDescent="0.25">
      <c r="A103" s="7">
        <v>551851</v>
      </c>
      <c r="B103" s="7" t="s">
        <v>268</v>
      </c>
      <c r="C103" s="14">
        <v>43914</v>
      </c>
      <c r="D103" s="17">
        <v>2020</v>
      </c>
      <c r="E103" s="17">
        <v>3</v>
      </c>
      <c r="F103" s="7" t="s">
        <v>21</v>
      </c>
      <c r="H103" s="7" t="s">
        <v>323</v>
      </c>
      <c r="I103" s="7" t="s">
        <v>325</v>
      </c>
      <c r="J103" s="7" t="s">
        <v>159</v>
      </c>
      <c r="K103" s="7" t="s">
        <v>361</v>
      </c>
      <c r="L103" s="7" t="s">
        <v>359</v>
      </c>
      <c r="M103" s="7" t="s">
        <v>264</v>
      </c>
      <c r="N103" s="7" t="s">
        <v>22</v>
      </c>
      <c r="O103" s="7" t="s">
        <v>150</v>
      </c>
      <c r="P103" s="7" t="s">
        <v>30</v>
      </c>
      <c r="Q103" s="7" t="s">
        <v>335</v>
      </c>
      <c r="R103" s="18">
        <f>IF(ISERROR(FIND(R$1,Q103,1)),0,1)</f>
        <v>0</v>
      </c>
      <c r="S103" s="7" t="s">
        <v>270</v>
      </c>
      <c r="T103" s="12">
        <v>0.62</v>
      </c>
      <c r="U103" s="7" t="s">
        <v>83</v>
      </c>
      <c r="V103" s="7" t="s">
        <v>371</v>
      </c>
      <c r="W103" s="7" t="s">
        <v>371</v>
      </c>
      <c r="X103" s="7" t="s">
        <v>66</v>
      </c>
      <c r="Y103" s="7" t="s">
        <v>268</v>
      </c>
      <c r="Z103" s="7">
        <v>2931908002</v>
      </c>
      <c r="AA103" s="16">
        <v>21160</v>
      </c>
      <c r="AB103" s="16">
        <v>20000</v>
      </c>
      <c r="AC103" s="16">
        <v>83005.38</v>
      </c>
    </row>
    <row r="104" spans="1:29" s="7" customFormat="1" x14ac:dyDescent="0.25">
      <c r="A104" s="7">
        <v>551852</v>
      </c>
      <c r="B104" s="7" t="s">
        <v>268</v>
      </c>
      <c r="C104" s="14">
        <v>43914</v>
      </c>
      <c r="D104" s="17">
        <v>2020</v>
      </c>
      <c r="E104" s="17">
        <v>3</v>
      </c>
      <c r="F104" s="7" t="s">
        <v>21</v>
      </c>
      <c r="H104" s="7" t="s">
        <v>323</v>
      </c>
      <c r="I104" s="7" t="s">
        <v>325</v>
      </c>
      <c r="J104" s="7" t="s">
        <v>159</v>
      </c>
      <c r="K104" s="7" t="s">
        <v>361</v>
      </c>
      <c r="L104" s="7" t="s">
        <v>359</v>
      </c>
      <c r="M104" s="7" t="s">
        <v>264</v>
      </c>
      <c r="N104" s="7" t="s">
        <v>22</v>
      </c>
      <c r="O104" s="7" t="s">
        <v>150</v>
      </c>
      <c r="P104" s="7" t="s">
        <v>30</v>
      </c>
      <c r="Q104" s="7" t="s">
        <v>336</v>
      </c>
      <c r="R104" s="18">
        <f>IF(ISERROR(FIND(R$1,Q104,1)),0,1)</f>
        <v>0</v>
      </c>
      <c r="S104" s="7" t="s">
        <v>270</v>
      </c>
      <c r="T104" s="12">
        <v>0.85</v>
      </c>
      <c r="U104" s="7" t="s">
        <v>83</v>
      </c>
      <c r="V104" s="7" t="s">
        <v>371</v>
      </c>
      <c r="W104" s="7" t="s">
        <v>371</v>
      </c>
      <c r="X104" s="7" t="s">
        <v>66</v>
      </c>
      <c r="Y104" s="7" t="s">
        <v>268</v>
      </c>
      <c r="Z104" s="7">
        <v>2931908002</v>
      </c>
      <c r="AA104" s="16">
        <v>21160</v>
      </c>
      <c r="AB104" s="16">
        <v>20000</v>
      </c>
      <c r="AC104" s="16">
        <v>83005.38</v>
      </c>
    </row>
    <row r="105" spans="1:29" s="7" customFormat="1" x14ac:dyDescent="0.25">
      <c r="A105" s="7">
        <v>551853</v>
      </c>
      <c r="B105" s="7" t="s">
        <v>268</v>
      </c>
      <c r="C105" s="14">
        <v>43906</v>
      </c>
      <c r="D105" s="17">
        <v>2020</v>
      </c>
      <c r="E105" s="17">
        <v>3</v>
      </c>
      <c r="F105" s="7" t="s">
        <v>21</v>
      </c>
      <c r="H105" s="7" t="s">
        <v>323</v>
      </c>
      <c r="I105" s="7" t="s">
        <v>325</v>
      </c>
      <c r="J105" s="7" t="s">
        <v>159</v>
      </c>
      <c r="K105" s="7" t="s">
        <v>361</v>
      </c>
      <c r="L105" s="7" t="s">
        <v>359</v>
      </c>
      <c r="M105" s="7" t="s">
        <v>264</v>
      </c>
      <c r="N105" s="7" t="s">
        <v>22</v>
      </c>
      <c r="O105" s="7" t="s">
        <v>150</v>
      </c>
      <c r="P105" s="7" t="s">
        <v>30</v>
      </c>
      <c r="Q105" s="7" t="s">
        <v>337</v>
      </c>
      <c r="R105" s="18">
        <f>IF(ISERROR(FIND(R$1,Q105,1)),0,1)</f>
        <v>0</v>
      </c>
      <c r="S105" s="7" t="s">
        <v>270</v>
      </c>
      <c r="T105" s="12">
        <v>0.85</v>
      </c>
      <c r="U105" s="7" t="s">
        <v>83</v>
      </c>
      <c r="V105" s="7" t="s">
        <v>371</v>
      </c>
      <c r="W105" s="7" t="s">
        <v>371</v>
      </c>
      <c r="X105" s="7" t="s">
        <v>66</v>
      </c>
      <c r="Y105" s="7" t="s">
        <v>268</v>
      </c>
      <c r="Z105" s="7">
        <v>2931908002</v>
      </c>
      <c r="AA105" s="16">
        <v>21160</v>
      </c>
      <c r="AB105" s="16">
        <v>20000</v>
      </c>
      <c r="AC105" s="16">
        <v>91730.63</v>
      </c>
    </row>
    <row r="106" spans="1:29" s="7" customFormat="1" x14ac:dyDescent="0.25">
      <c r="A106" s="7">
        <v>551854</v>
      </c>
      <c r="B106" s="7" t="s">
        <v>268</v>
      </c>
      <c r="C106" s="14">
        <v>43906</v>
      </c>
      <c r="D106" s="17">
        <v>2020</v>
      </c>
      <c r="E106" s="17">
        <v>3</v>
      </c>
      <c r="F106" s="7" t="s">
        <v>21</v>
      </c>
      <c r="H106" s="7" t="s">
        <v>323</v>
      </c>
      <c r="I106" s="7" t="s">
        <v>325</v>
      </c>
      <c r="J106" s="7" t="s">
        <v>159</v>
      </c>
      <c r="K106" s="7" t="s">
        <v>361</v>
      </c>
      <c r="L106" s="7" t="s">
        <v>359</v>
      </c>
      <c r="M106" s="7" t="s">
        <v>264</v>
      </c>
      <c r="N106" s="7" t="s">
        <v>22</v>
      </c>
      <c r="O106" s="7" t="s">
        <v>150</v>
      </c>
      <c r="P106" s="7" t="s">
        <v>30</v>
      </c>
      <c r="Q106" s="7" t="s">
        <v>338</v>
      </c>
      <c r="R106" s="18">
        <f>IF(ISERROR(FIND(R$1,Q106,1)),0,1)</f>
        <v>0</v>
      </c>
      <c r="S106" s="7" t="s">
        <v>270</v>
      </c>
      <c r="T106" s="12">
        <v>0.85</v>
      </c>
      <c r="U106" s="7" t="s">
        <v>83</v>
      </c>
      <c r="V106" s="7" t="s">
        <v>371</v>
      </c>
      <c r="W106" s="7" t="s">
        <v>371</v>
      </c>
      <c r="X106" s="7" t="s">
        <v>66</v>
      </c>
      <c r="Y106" s="7" t="s">
        <v>268</v>
      </c>
      <c r="Z106" s="7">
        <v>2931908002</v>
      </c>
      <c r="AA106" s="16">
        <v>21160</v>
      </c>
      <c r="AB106" s="16">
        <v>20000</v>
      </c>
      <c r="AC106" s="16">
        <v>91730.63</v>
      </c>
    </row>
    <row r="107" spans="1:29" s="7" customFormat="1" x14ac:dyDescent="0.25">
      <c r="A107" s="7">
        <v>552022</v>
      </c>
      <c r="B107" s="7" t="s">
        <v>268</v>
      </c>
      <c r="C107" s="14">
        <v>43983</v>
      </c>
      <c r="D107" s="17">
        <v>2020</v>
      </c>
      <c r="E107" s="17">
        <v>6</v>
      </c>
      <c r="F107" s="7" t="s">
        <v>21</v>
      </c>
      <c r="H107" s="7" t="s">
        <v>323</v>
      </c>
      <c r="I107" s="7" t="s">
        <v>325</v>
      </c>
      <c r="J107" s="7" t="s">
        <v>157</v>
      </c>
      <c r="K107" s="7" t="s">
        <v>361</v>
      </c>
      <c r="L107" s="7" t="s">
        <v>359</v>
      </c>
      <c r="M107" s="7" t="s">
        <v>264</v>
      </c>
      <c r="N107" s="7" t="s">
        <v>22</v>
      </c>
      <c r="O107" s="7" t="s">
        <v>150</v>
      </c>
      <c r="P107" s="7" t="s">
        <v>30</v>
      </c>
      <c r="Q107" s="7" t="s">
        <v>340</v>
      </c>
      <c r="R107" s="18">
        <f>IF(ISERROR(FIND(R$1,Q107,1)),0,1)</f>
        <v>0</v>
      </c>
      <c r="S107" s="7" t="s">
        <v>270</v>
      </c>
      <c r="T107" s="12">
        <v>0.85</v>
      </c>
      <c r="U107" s="7" t="s">
        <v>83</v>
      </c>
      <c r="V107" s="7" t="s">
        <v>371</v>
      </c>
      <c r="W107" s="7" t="s">
        <v>371</v>
      </c>
      <c r="X107" s="7" t="s">
        <v>66</v>
      </c>
      <c r="Y107" s="7" t="s">
        <v>268</v>
      </c>
      <c r="Z107" s="7">
        <v>2931908002</v>
      </c>
      <c r="AA107" s="16">
        <v>21160</v>
      </c>
      <c r="AB107" s="16">
        <v>20000</v>
      </c>
      <c r="AC107" s="16">
        <v>94889.19</v>
      </c>
    </row>
    <row r="108" spans="1:29" s="7" customFormat="1" x14ac:dyDescent="0.25">
      <c r="A108" s="7">
        <v>552023</v>
      </c>
      <c r="B108" s="7" t="s">
        <v>268</v>
      </c>
      <c r="C108" s="14">
        <v>43983</v>
      </c>
      <c r="D108" s="17">
        <v>2020</v>
      </c>
      <c r="E108" s="17">
        <v>6</v>
      </c>
      <c r="F108" s="7" t="s">
        <v>21</v>
      </c>
      <c r="H108" s="7" t="s">
        <v>326</v>
      </c>
      <c r="I108" s="7" t="s">
        <v>341</v>
      </c>
      <c r="J108" s="7" t="s">
        <v>153</v>
      </c>
      <c r="K108" s="7" t="s">
        <v>360</v>
      </c>
      <c r="L108" s="7" t="s">
        <v>360</v>
      </c>
      <c r="M108" s="7" t="s">
        <v>263</v>
      </c>
      <c r="N108" s="7" t="s">
        <v>24</v>
      </c>
      <c r="O108" s="7" t="s">
        <v>150</v>
      </c>
      <c r="P108" s="7" t="s">
        <v>26</v>
      </c>
      <c r="Q108" s="7" t="s">
        <v>339</v>
      </c>
      <c r="R108" s="18">
        <f>IF(ISERROR(FIND(R$1,Q108,1)),0,1)</f>
        <v>0</v>
      </c>
      <c r="S108" s="7" t="s">
        <v>270</v>
      </c>
      <c r="T108" s="12">
        <v>0.62</v>
      </c>
      <c r="U108" s="7" t="s">
        <v>326</v>
      </c>
      <c r="V108" s="7" t="s">
        <v>146</v>
      </c>
      <c r="W108" s="7" t="s">
        <v>146</v>
      </c>
      <c r="X108" s="7" t="s">
        <v>28</v>
      </c>
      <c r="Y108" s="7" t="s">
        <v>268</v>
      </c>
      <c r="Z108" s="7">
        <v>2931908002</v>
      </c>
      <c r="AA108" s="16">
        <v>83200</v>
      </c>
      <c r="AB108" s="16">
        <v>80000</v>
      </c>
      <c r="AC108" s="16">
        <v>154187.99</v>
      </c>
    </row>
    <row r="109" spans="1:29" s="7" customFormat="1" x14ac:dyDescent="0.25">
      <c r="A109" s="7">
        <v>552024</v>
      </c>
      <c r="B109" s="7" t="s">
        <v>268</v>
      </c>
      <c r="C109" s="14">
        <v>43983</v>
      </c>
      <c r="D109" s="17">
        <v>2020</v>
      </c>
      <c r="E109" s="17">
        <v>6</v>
      </c>
      <c r="F109" s="7" t="s">
        <v>21</v>
      </c>
      <c r="H109" s="7" t="s">
        <v>323</v>
      </c>
      <c r="I109" s="7" t="s">
        <v>325</v>
      </c>
      <c r="J109" s="7" t="s">
        <v>157</v>
      </c>
      <c r="K109" s="7" t="s">
        <v>361</v>
      </c>
      <c r="L109" s="7" t="s">
        <v>359</v>
      </c>
      <c r="M109" s="7" t="s">
        <v>264</v>
      </c>
      <c r="N109" s="7" t="e">
        <f>VLOOKUP(#REF!,[1]Лист1!$G$1:$H$444,2)</f>
        <v>#REF!</v>
      </c>
      <c r="O109" s="7" t="s">
        <v>150</v>
      </c>
      <c r="P109" s="7" t="s">
        <v>30</v>
      </c>
      <c r="Q109" s="7" t="s">
        <v>340</v>
      </c>
      <c r="R109" s="18">
        <f>IF(ISERROR(FIND(R$1,Q109,1)),0,1)</f>
        <v>0</v>
      </c>
      <c r="S109" s="7" t="s">
        <v>270</v>
      </c>
      <c r="T109" s="12">
        <v>0.85</v>
      </c>
      <c r="U109" s="7" t="s">
        <v>83</v>
      </c>
      <c r="V109" s="7" t="s">
        <v>371</v>
      </c>
      <c r="W109" s="7" t="s">
        <v>371</v>
      </c>
      <c r="X109" s="7" t="s">
        <v>66</v>
      </c>
      <c r="Y109" s="7" t="s">
        <v>268</v>
      </c>
      <c r="Z109" s="7">
        <v>2931908002</v>
      </c>
      <c r="AA109" s="16">
        <v>21160</v>
      </c>
      <c r="AB109" s="16">
        <v>20000</v>
      </c>
      <c r="AC109" s="16">
        <v>94889.19</v>
      </c>
    </row>
    <row r="110" spans="1:29" s="7" customFormat="1" x14ac:dyDescent="0.25">
      <c r="A110" s="7">
        <v>552025</v>
      </c>
      <c r="B110" s="7" t="s">
        <v>268</v>
      </c>
      <c r="C110" s="14">
        <v>43984</v>
      </c>
      <c r="D110" s="17">
        <v>2020</v>
      </c>
      <c r="E110" s="17">
        <v>6</v>
      </c>
      <c r="F110" s="7" t="s">
        <v>21</v>
      </c>
      <c r="H110" s="7" t="s">
        <v>323</v>
      </c>
      <c r="I110" s="7" t="s">
        <v>325</v>
      </c>
      <c r="J110" s="7" t="s">
        <v>157</v>
      </c>
      <c r="K110" s="7" t="s">
        <v>361</v>
      </c>
      <c r="L110" s="7" t="s">
        <v>359</v>
      </c>
      <c r="M110" s="7" t="s">
        <v>264</v>
      </c>
      <c r="N110" s="7" t="e">
        <f>VLOOKUP(#REF!,[1]Лист1!$G$1:$H$444,2)</f>
        <v>#REF!</v>
      </c>
      <c r="O110" s="7" t="s">
        <v>150</v>
      </c>
      <c r="P110" s="7" t="s">
        <v>30</v>
      </c>
      <c r="Q110" s="7" t="s">
        <v>340</v>
      </c>
      <c r="R110" s="18">
        <f>IF(ISERROR(FIND(R$1,Q110,1)),0,1)</f>
        <v>0</v>
      </c>
      <c r="S110" s="7" t="s">
        <v>270</v>
      </c>
      <c r="T110" s="12">
        <v>0.85</v>
      </c>
      <c r="U110" s="7" t="s">
        <v>83</v>
      </c>
      <c r="V110" s="7" t="s">
        <v>371</v>
      </c>
      <c r="W110" s="7" t="s">
        <v>371</v>
      </c>
      <c r="X110" s="7" t="s">
        <v>66</v>
      </c>
      <c r="Y110" s="7" t="s">
        <v>268</v>
      </c>
      <c r="Z110" s="7">
        <v>2931908002</v>
      </c>
      <c r="AA110" s="16">
        <v>21160</v>
      </c>
      <c r="AB110" s="16">
        <v>20000</v>
      </c>
      <c r="AC110" s="16">
        <v>96305.63</v>
      </c>
    </row>
    <row r="111" spans="1:29" s="7" customFormat="1" x14ac:dyDescent="0.25">
      <c r="A111" s="7">
        <v>552026</v>
      </c>
      <c r="B111" s="7" t="s">
        <v>268</v>
      </c>
      <c r="C111" s="14">
        <v>43984</v>
      </c>
      <c r="D111" s="17">
        <v>2020</v>
      </c>
      <c r="E111" s="17">
        <v>6</v>
      </c>
      <c r="F111" s="7" t="s">
        <v>21</v>
      </c>
      <c r="H111" s="7" t="s">
        <v>326</v>
      </c>
      <c r="I111" s="7" t="s">
        <v>341</v>
      </c>
      <c r="J111" s="7" t="s">
        <v>153</v>
      </c>
      <c r="K111" s="7" t="s">
        <v>360</v>
      </c>
      <c r="L111" s="7" t="s">
        <v>360</v>
      </c>
      <c r="M111" s="7" t="s">
        <v>263</v>
      </c>
      <c r="N111" s="7" t="s">
        <v>24</v>
      </c>
      <c r="O111" s="7" t="s">
        <v>150</v>
      </c>
      <c r="P111" s="7" t="s">
        <v>26</v>
      </c>
      <c r="Q111" s="7" t="s">
        <v>339</v>
      </c>
      <c r="R111" s="18">
        <f>IF(ISERROR(FIND(R$1,Q111,1)),0,1)</f>
        <v>0</v>
      </c>
      <c r="S111" s="7" t="s">
        <v>270</v>
      </c>
      <c r="T111" s="12">
        <v>0.62</v>
      </c>
      <c r="U111" s="7" t="s">
        <v>326</v>
      </c>
      <c r="V111" s="7" t="s">
        <v>146</v>
      </c>
      <c r="W111" s="7" t="s">
        <v>146</v>
      </c>
      <c r="X111" s="7" t="s">
        <v>28</v>
      </c>
      <c r="Y111" s="7" t="s">
        <v>268</v>
      </c>
      <c r="Z111" s="7">
        <v>2931908002</v>
      </c>
      <c r="AA111" s="16">
        <v>104000</v>
      </c>
      <c r="AB111" s="16">
        <v>100000</v>
      </c>
      <c r="AC111" s="16">
        <v>193106.74</v>
      </c>
    </row>
    <row r="112" spans="1:29" s="7" customFormat="1" x14ac:dyDescent="0.25">
      <c r="A112" s="7">
        <v>552027</v>
      </c>
      <c r="B112" s="7" t="s">
        <v>268</v>
      </c>
      <c r="C112" s="14">
        <v>43986</v>
      </c>
      <c r="D112" s="17">
        <v>2020</v>
      </c>
      <c r="E112" s="17">
        <v>6</v>
      </c>
      <c r="F112" s="7" t="s">
        <v>21</v>
      </c>
      <c r="H112" s="7" t="s">
        <v>326</v>
      </c>
      <c r="I112" s="7" t="s">
        <v>341</v>
      </c>
      <c r="J112" s="7" t="s">
        <v>153</v>
      </c>
      <c r="K112" s="7" t="s">
        <v>360</v>
      </c>
      <c r="L112" s="7" t="s">
        <v>360</v>
      </c>
      <c r="M112" s="7" t="s">
        <v>263</v>
      </c>
      <c r="N112" s="7" t="s">
        <v>24</v>
      </c>
      <c r="O112" s="7" t="s">
        <v>150</v>
      </c>
      <c r="P112" s="7" t="s">
        <v>26</v>
      </c>
      <c r="Q112" s="7" t="s">
        <v>339</v>
      </c>
      <c r="R112" s="18">
        <f>IF(ISERROR(FIND(R$1,Q112,1)),0,1)</f>
        <v>0</v>
      </c>
      <c r="S112" s="7" t="s">
        <v>270</v>
      </c>
      <c r="T112" s="12">
        <v>0.62</v>
      </c>
      <c r="U112" s="7" t="s">
        <v>326</v>
      </c>
      <c r="V112" s="7" t="s">
        <v>146</v>
      </c>
      <c r="W112" s="7" t="s">
        <v>146</v>
      </c>
      <c r="X112" s="7" t="s">
        <v>28</v>
      </c>
      <c r="Y112" s="7" t="s">
        <v>268</v>
      </c>
      <c r="Z112" s="7">
        <v>2931908002</v>
      </c>
      <c r="AA112" s="16">
        <v>104000</v>
      </c>
      <c r="AB112" s="16">
        <v>100000</v>
      </c>
      <c r="AC112" s="16">
        <v>193739.17</v>
      </c>
    </row>
    <row r="113" spans="1:29" s="7" customFormat="1" x14ac:dyDescent="0.25">
      <c r="A113" s="7">
        <v>552636</v>
      </c>
      <c r="B113" s="7" t="s">
        <v>268</v>
      </c>
      <c r="C113" s="14">
        <v>43985</v>
      </c>
      <c r="D113" s="17">
        <v>2020</v>
      </c>
      <c r="E113" s="17">
        <v>6</v>
      </c>
      <c r="F113" s="7" t="s">
        <v>21</v>
      </c>
      <c r="H113" s="7" t="s">
        <v>251</v>
      </c>
      <c r="I113" s="7" t="s">
        <v>168</v>
      </c>
      <c r="J113" s="7" t="s">
        <v>258</v>
      </c>
      <c r="K113" s="7" t="s">
        <v>366</v>
      </c>
      <c r="L113" s="7" t="s">
        <v>366</v>
      </c>
      <c r="M113" s="7" t="s">
        <v>262</v>
      </c>
      <c r="N113" s="7" t="e">
        <f>VLOOKUP(#REF!,[1]Лист1!$G$1:$H$444,2)</f>
        <v>#REF!</v>
      </c>
      <c r="O113" s="7" t="s">
        <v>150</v>
      </c>
      <c r="P113" s="7" t="s">
        <v>26</v>
      </c>
      <c r="Q113" s="7" t="s">
        <v>342</v>
      </c>
      <c r="R113" s="18">
        <f>IF(ISERROR(FIND(R$1,Q113,1)),0,1)</f>
        <v>0</v>
      </c>
      <c r="S113" s="7" t="s">
        <v>270</v>
      </c>
      <c r="T113" s="7" t="s">
        <v>344</v>
      </c>
      <c r="U113" s="7" t="s">
        <v>324</v>
      </c>
      <c r="V113" s="7" t="s">
        <v>324</v>
      </c>
      <c r="W113" s="7" t="s">
        <v>347</v>
      </c>
      <c r="X113" s="7" t="s">
        <v>148</v>
      </c>
      <c r="Y113" s="7" t="s">
        <v>268</v>
      </c>
      <c r="Z113" s="7">
        <v>2931908009</v>
      </c>
      <c r="AA113" s="16">
        <v>0.1</v>
      </c>
      <c r="AB113" s="16">
        <v>0.1</v>
      </c>
      <c r="AC113" s="16">
        <v>64.23</v>
      </c>
    </row>
  </sheetData>
  <autoFilter ref="A1:AD113" xr:uid="{36B60953-25EA-4305-A89F-61F6DAC0E3C3}">
    <sortState xmlns:xlrd2="http://schemas.microsoft.com/office/spreadsheetml/2017/richdata2" ref="A2:AD113">
      <sortCondition ref="A2:A113"/>
    </sortState>
  </autoFilter>
  <sortState xmlns:xlrd2="http://schemas.microsoft.com/office/spreadsheetml/2017/richdata2" ref="A2:AD113">
    <sortCondition ref="Z2:Z113"/>
    <sortCondition ref="A2:A1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2021-03-09T07:15:27Z</dcterms:modified>
</cp:coreProperties>
</file>