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9566966A-FD4C-4B38-AE4E-0B693EE87FA4}" xr6:coauthVersionLast="37" xr6:coauthVersionMax="37" xr10:uidLastSave="{00000000-0000-0000-0000-000000000000}"/>
  <bookViews>
    <workbookView xWindow="0" yWindow="0" windowWidth="22260" windowHeight="12645" xr2:uid="{00000000-000D-0000-FFFF-FFFF00000000}"/>
  </bookViews>
  <sheets>
    <sheet name="Лист1" sheetId="1" r:id="rId1"/>
  </sheets>
  <definedNames>
    <definedName name="_xlnm._FilterDatabase" localSheetId="0" hidden="1">Лист1!$A$1:$AG$100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99" i="1" l="1"/>
  <c r="AF99" i="1"/>
  <c r="AG98" i="1"/>
  <c r="AF98" i="1"/>
  <c r="AG97" i="1"/>
  <c r="AF97" i="1"/>
  <c r="AG96" i="1"/>
  <c r="AF96" i="1"/>
  <c r="AG95" i="1"/>
  <c r="AF95" i="1"/>
  <c r="AG94" i="1"/>
  <c r="AF94" i="1"/>
  <c r="AG93" i="1"/>
  <c r="AF93" i="1"/>
  <c r="AG90" i="1"/>
  <c r="AF90" i="1"/>
  <c r="AG89" i="1"/>
  <c r="AF89" i="1"/>
  <c r="AG88" i="1"/>
  <c r="AF88" i="1"/>
  <c r="AG87" i="1"/>
  <c r="AF87" i="1"/>
  <c r="AG86" i="1"/>
  <c r="AF86" i="1"/>
  <c r="AG85" i="1"/>
  <c r="AF85" i="1"/>
  <c r="AG84" i="1"/>
  <c r="AF84" i="1"/>
  <c r="AG83" i="1"/>
  <c r="AF83" i="1"/>
  <c r="AG82" i="1"/>
  <c r="AF82" i="1"/>
  <c r="AG81" i="1"/>
  <c r="AF81" i="1"/>
  <c r="AG80" i="1"/>
  <c r="AF80" i="1"/>
  <c r="AG79" i="1"/>
  <c r="AF79" i="1"/>
  <c r="AG78" i="1"/>
  <c r="AF78" i="1"/>
  <c r="AG77" i="1"/>
  <c r="AF77" i="1"/>
  <c r="AG76" i="1"/>
  <c r="AF76" i="1"/>
  <c r="AG75" i="1"/>
  <c r="AF75" i="1"/>
  <c r="AG74" i="1"/>
  <c r="AF74" i="1"/>
  <c r="AG73" i="1"/>
  <c r="AF73" i="1"/>
  <c r="AG72" i="1"/>
  <c r="AF72" i="1"/>
  <c r="AG71" i="1"/>
  <c r="AF71" i="1"/>
  <c r="AG70" i="1"/>
  <c r="AF70" i="1"/>
  <c r="AG69" i="1"/>
  <c r="AF69" i="1"/>
  <c r="AG68" i="1"/>
  <c r="AF68" i="1"/>
  <c r="AG67" i="1"/>
  <c r="AF67" i="1"/>
  <c r="AG66" i="1"/>
  <c r="AF66" i="1"/>
  <c r="AG65" i="1"/>
  <c r="AF65" i="1"/>
  <c r="AG64" i="1"/>
  <c r="AF64" i="1"/>
  <c r="AG63" i="1"/>
  <c r="AF63" i="1"/>
  <c r="AG62" i="1"/>
  <c r="AF62" i="1"/>
  <c r="AG61" i="1"/>
  <c r="AF61" i="1"/>
  <c r="AG60" i="1"/>
  <c r="AF60" i="1"/>
  <c r="AG59" i="1"/>
  <c r="AF59" i="1"/>
  <c r="AG58" i="1"/>
  <c r="AF58" i="1"/>
  <c r="AG57" i="1"/>
  <c r="AF57" i="1"/>
  <c r="AG56" i="1"/>
  <c r="AF56" i="1"/>
  <c r="AG55" i="1"/>
  <c r="AF55" i="1"/>
  <c r="AG54" i="1"/>
  <c r="AF54" i="1"/>
  <c r="AG53" i="1"/>
  <c r="AF53" i="1"/>
  <c r="AG52" i="1"/>
  <c r="AF52" i="1"/>
  <c r="AG51" i="1"/>
  <c r="AF51" i="1"/>
  <c r="AG50" i="1"/>
  <c r="AF50" i="1"/>
  <c r="AG49" i="1"/>
  <c r="AF49" i="1"/>
  <c r="AG48" i="1"/>
  <c r="AF48" i="1"/>
  <c r="AG47" i="1"/>
  <c r="AF47" i="1"/>
  <c r="AG46" i="1"/>
  <c r="AF46" i="1"/>
  <c r="AG45" i="1"/>
  <c r="AF45" i="1"/>
  <c r="AG44" i="1"/>
  <c r="AF44" i="1"/>
  <c r="AG43" i="1"/>
  <c r="AF43" i="1"/>
  <c r="AG42" i="1"/>
  <c r="AF42" i="1"/>
  <c r="AG41" i="1"/>
  <c r="AF41" i="1"/>
  <c r="AG40" i="1"/>
  <c r="AF40" i="1"/>
  <c r="AG39" i="1"/>
  <c r="AF39" i="1"/>
  <c r="AG38" i="1"/>
  <c r="AF38" i="1"/>
  <c r="AG37" i="1"/>
  <c r="AF37" i="1"/>
  <c r="AG36" i="1"/>
  <c r="AF36" i="1"/>
  <c r="AG35" i="1"/>
  <c r="AF35" i="1"/>
  <c r="AG34" i="1"/>
  <c r="AF34" i="1"/>
  <c r="AG33" i="1"/>
  <c r="AF33" i="1"/>
  <c r="AG32" i="1"/>
  <c r="AF32" i="1"/>
  <c r="AG31" i="1"/>
  <c r="AF31" i="1"/>
  <c r="AG30" i="1"/>
  <c r="AF30" i="1"/>
  <c r="AG29" i="1"/>
  <c r="AF29" i="1"/>
  <c r="AG28" i="1"/>
  <c r="AF28" i="1"/>
  <c r="AG27" i="1"/>
  <c r="AF27" i="1"/>
  <c r="AG26" i="1"/>
  <c r="AF26" i="1"/>
  <c r="AG25" i="1"/>
  <c r="AF25" i="1"/>
  <c r="AG24" i="1"/>
  <c r="AF24" i="1"/>
  <c r="AG23" i="1"/>
  <c r="AF23" i="1"/>
  <c r="AG22" i="1"/>
  <c r="AF22" i="1"/>
  <c r="AG21" i="1"/>
  <c r="AF21" i="1"/>
  <c r="AG20" i="1"/>
  <c r="AF20" i="1"/>
  <c r="AG18" i="1"/>
  <c r="AF18" i="1"/>
  <c r="AG17" i="1"/>
  <c r="AF17" i="1"/>
  <c r="AG16" i="1"/>
  <c r="AF16" i="1"/>
  <c r="AG15" i="1"/>
  <c r="AF15" i="1"/>
  <c r="AG14" i="1"/>
  <c r="AF14" i="1"/>
  <c r="AG13" i="1"/>
  <c r="AF13" i="1"/>
  <c r="AG12" i="1"/>
  <c r="AF12" i="1"/>
  <c r="AG11" i="1"/>
  <c r="AF11" i="1"/>
  <c r="AG10" i="1"/>
  <c r="AF10" i="1"/>
  <c r="AG9" i="1"/>
  <c r="AF9" i="1"/>
  <c r="AG8" i="1"/>
  <c r="AF8" i="1"/>
  <c r="AG7" i="1"/>
  <c r="AF7" i="1"/>
  <c r="AG6" i="1"/>
  <c r="AF6" i="1"/>
  <c r="AG5" i="1"/>
  <c r="AF5" i="1"/>
  <c r="AG4" i="1"/>
  <c r="AF4" i="1"/>
  <c r="AG3" i="1"/>
  <c r="AF3" i="1"/>
  <c r="AG2" i="1"/>
  <c r="AF2" i="1"/>
  <c r="AG100" i="1"/>
  <c r="AG92" i="1"/>
  <c r="AG91" i="1"/>
  <c r="AG19" i="1"/>
  <c r="AF100" i="1"/>
  <c r="AF92" i="1"/>
  <c r="AF91" i="1"/>
  <c r="AF19" i="1"/>
</calcChain>
</file>

<file path=xl/sharedStrings.xml><?xml version="1.0" encoding="utf-8"?>
<sst xmlns="http://schemas.openxmlformats.org/spreadsheetml/2006/main" count="1999" uniqueCount="577">
  <si>
    <t>№</t>
  </si>
  <si>
    <t>Номер декларации</t>
  </si>
  <si>
    <t>Дата</t>
  </si>
  <si>
    <t>Год</t>
  </si>
  <si>
    <t>Направление</t>
  </si>
  <si>
    <t>ИНН отправителя</t>
  </si>
  <si>
    <t>Наименование отправителя</t>
  </si>
  <si>
    <t>Адрес отправителя</t>
  </si>
  <si>
    <t>ИНН получателя</t>
  </si>
  <si>
    <t>Наименование получателя</t>
  </si>
  <si>
    <t>Адрес получателя</t>
  </si>
  <si>
    <t>Страна отправления</t>
  </si>
  <si>
    <t>Страна происхождения товара</t>
  </si>
  <si>
    <t>Страна назначения</t>
  </si>
  <si>
    <t>Условие поставки</t>
  </si>
  <si>
    <t>ДЕКЛАРАЦИЯ</t>
  </si>
  <si>
    <t>НОВИЗНА</t>
  </si>
  <si>
    <t>НАЗНАЧЕНИЕ</t>
  </si>
  <si>
    <t>Изготовитель</t>
  </si>
  <si>
    <t>Товарный знак</t>
  </si>
  <si>
    <t>БРЕНД</t>
  </si>
  <si>
    <t>БРЕНД ИТОГ</t>
  </si>
  <si>
    <t>Кол-во, шт.</t>
  </si>
  <si>
    <t>Номер товара</t>
  </si>
  <si>
    <t>Код ТН ВЭД</t>
  </si>
  <si>
    <t>Вес брутто</t>
  </si>
  <si>
    <t>Вес нетто</t>
  </si>
  <si>
    <t>Статистическая стоимость</t>
  </si>
  <si>
    <t>Модели, артикулы ...</t>
  </si>
  <si>
    <t>10609050/101215/0011044</t>
  </si>
  <si>
    <t>ИМ</t>
  </si>
  <si>
    <t>2G ENTERPRISES</t>
  </si>
  <si>
    <t>94089,  CA,  SUNNYVALE,  281 EAST JAVA DRIVE</t>
  </si>
  <si>
    <t>5408308016</t>
  </si>
  <si>
    <t>ООО "НАУЧНЫЕ ПРИБОРЫ И СИСТЕМЫ"</t>
  </si>
  <si>
    <t>630128, НСО, Г. НОВОСИБИРСК, УЛ. ИНЖЕНЕРНАЯ, Д. 4А, ОФ. 212</t>
  </si>
  <si>
    <t>США (US)</t>
  </si>
  <si>
    <t>Россия (RU)</t>
  </si>
  <si>
    <t>DAP</t>
  </si>
  <si>
    <t>ЭЛЕКТРОННОЕ ГЕОФИЗИЧЕСКОЕ ОБОРУДОВАНИЕ - СВЕРХПРОВОДЯЩИЙ МАГНИТОМЕТР ДЛЯ ИЗМЕРЕНИЯ МАГНИТНЫХ СВОЙСТВ ГОРНЫХ ПОРОД НА ОСНОВЕ СКВИД-ДАТЧИКОВ (X, Y, Z) МАГНИТНОГО ПОЛЯ, В КОМПЛЕКТЕ, ДЛЯ УДОБСТВА ТРАНСПОРТИРОВКИ ПОСТАВЛЯЕТСЯ В ЧАСТИЧНО РАЗОБРАННОМ ВИДЕ СЕРИЙНЫЙ НОМЕР ОТСУТСТВУЕТ КОМПЛЕКТ ПОСТАВКИ - СВЕРХПРОВОДЯЩИЙ МАГНИТОМЕТР ДЛЯ ГОРНЫХ ПОРОД, СИСТЕМА АВТОМАТИЧЕСКОЙ ПОДАЧИ ОБРАЗЦА, СИСТЕМА РАЗМАГНИЧИВАНИЯ, КАТУШКА ОСЕВОГО ПОЛЯ, КАТУШЕЧНАЯ ПАРА ПОПЕРЕЧНОГО ПОЛЯ, ДВУХСЛОЙНЫЙ ЭКРАН, ЗАЩИТНЫЕ ЗАГЛУШКИ КАТУШЕК, ИЗМЕРИТЕЛЬ МАГНИНОЙ ВОСПРИИМЧИВОСТИ BARTINGTON, УСТРОЙСТВО НАМАГНИЧИВАНИЯ ОБРАЗЦА, ИМПУЛЬСНОЕ УСТРОЙТВО НАМАГНИЧИВАНИЯ ЕДИНИЧНЫХ ОБРАЗЦОВ, СОЕДИНИТЕЛЬНЫЕ КАБЕЛИ И ШЛАНГИ, БЛОКИ ПИТАНИЯ, ПК С УСТАНОВЛЕННЫМ ПРОГРАММНЫМ ОБЕСПЕЧЕНИЕМ ДЛЯ УПРАВЛЕНИЯ РАБОТОЙ МАГНИТОМЕТРА, НАБОР РУЧНЫХ ИНСТРУМЕНТОВ И ПРИНАДЛЕЖНОСТЕЙ ДЛЯ ПРОВЕДЕНИЯ МОНТАЖА И ПЛАНОВОГО ТЕХНИЧЕСКОГО ОБСЛУЖИВАНИЯ; ВСЕГО 1 КОМПЛЕКТ СЕРИЙНЫЙ НОМЕР ОТСУТСТВУЕТ КОМПЛЕКТ ПОСТАВКИ - СВЕРХПРОВОДЯЩИЙ МАГНИТОМЕТР ДЛЯ ГОРНЫХ ПОРОД, СИСТЕМА АВТОМАТИЧЕСКОЙ ПОДАЧИ ОБРАЗЦА, СИСТЕМА РАЗМАГНИЧИВАНИЯ, КАТУШКА ОСЕВОГО ПОЛЯ, КАТУШЕЧНАЯ ПАРА ПОПЕРЕЧНОГО ПОЛЯ, ДВУХСЛОЙНЫЙ ЭКРАН, ЗАЩИТНЫЕ ЗАГЛУШКИ КАТУШЕК, ИЗМЕРИТЕЛЬ МАГНИНОЙ ВОСПРИИМЧИВОСТИ BARTINGTON, УСТРОЙСТВО НАМАГНИЧИВАНИЯ ОБРАЗЦА, ИМПУЛЬСНОЕ УСТРОЙТВО НАМАГНИЧИВАНИЯ ЕДИНИЧНЫХ ОБРАЗЦОВ, СОЕДИНИТЕЛЬНЫЕ КАБЕЛИ И ШЛАНГИ, БЛОКИ ПИТАНИЯ, ПК С УСТАНОВЛЕННЫМ ПРОГРАММНЫМ ОБЕСПЕЧЕНИЕМ ДЛЯ УПРАВЛЕНИЯ РАБОТОЙ МАГНИТОМЕТРА, НАБОР РУЧНЫХ ИНСТРУМЕНТОВ И ПРИНАДЛЕЖНОСТЕЙ ДЛЯ ПРОВЕДЕНИЯ МОНТАЖА И ПЛАНОВОГО ТЕХНИЧЕСКОГО ОБСЛУЖИВАНИЯ; ВСЕГО 1 КОМПЛЕКТ</t>
  </si>
  <si>
    <t>КАППАМЕТР</t>
  </si>
  <si>
    <t>НОВЫЙ</t>
  </si>
  <si>
    <t>ИССЛЕДОВАНИЕ ГОРНЫХ ПОРОД</t>
  </si>
  <si>
    <t>Я_ПРОЧИЕ</t>
  </si>
  <si>
    <t>Изготовитель:  2G ENTERPRISES;  Товарный знак:  2G ENTERPRISES;  Марка:  2G ENTERPRISES;  Модель:  755R;  Артикул:  755-4K SRM;  Количество:  1 ШТ</t>
  </si>
  <si>
    <t>10005023/291116/0088469</t>
  </si>
  <si>
    <t>AGICO S.R.O.</t>
  </si>
  <si>
    <t>62100,  BRNO,  CZECH REPUBLIC,  JECNA 29F</t>
  </si>
  <si>
    <t>7710021008</t>
  </si>
  <si>
    <t>ФЕДЕРАЛЬНОЕ ГОСУДАРСТВЕННОЕ БЮДЖЕТНОЕ УЧРЕЖДЕНИЕ НАУКИ ИНСТИТУТ ФИЗИКИ ЗЕМЛИ ИМ.О.Ю. ШМИДТА РОССИЙСКОЙ АКАДЕМИИ НАУК</t>
  </si>
  <si>
    <t>123995, МОСКВА, УЛ. БОЛЬШАЯ ГРУЗИНСКАЯ, Д. 10, СТР. 1</t>
  </si>
  <si>
    <t>Чехия (CZ)</t>
  </si>
  <si>
    <t>CIP</t>
  </si>
  <si>
    <t>ПРИБОРЫ ГЕОФИЗИЧЕСКИЕ, ЭЛЕКТРОННЫЕ, НАУЧНОЕ ОБОРУДОВАНИЕ ДЛЯ ИССЛЕДОВАНИЯ СВОЙСТВ ОБРАЗЦОВ ГОРНЫХ ПОРОД ПРИ АРХЕО- И ПАЛЕОМАГНИТНЫХ ИССЛЕДОВАНИЯХ НЕ ПРЕДНАЗНАЧЕН ДЛЯ ИСПОЛЬЗОВАНИЯ В КОММЕРЧЕСКИХ ЦЕЛЯХ. НЕ СОДЕРЖИТ РАДИОАКТИВНЫХ МАТЕРИАЛОВ, НЕ СОДЕРЖИТ РАДИОЭЛЕКТРОННЫХ СРЕДСТВ ДЛЯ ПЕРЕДАЧИ ИЛИ ПРИЕМА ГОЛОСА, ИЗОБРАЖЕНИЯ, ДАННЫХ И ДРУГИХ ВИДОВ ИНФОРМАЦИИ. ПОСТАВЛЯЕТСЯ В ЧАСТИЧНО РАЗОБРАННОМ ВИДЕ ДЛЯ УДОБСТВА ТРАНСПОРТИРОВКИ. МАГНИТОМЕТРИЧЕСКИЙ ПРИБОР. СОСТОИТ ИЗ: КАППАМЕТРА И ВЫСОКОТЕМПЕРАТУРНОЙ ПРИСТАВКИ С ТЕМПЕРАТУРНЫМИ СЕНСОРАМИ. ПРЕДНАЗНАЧЕН ДЛЯ ИЗМЕРЕНИЯ ТЕМПЕРАТУРНОЙ ЗАВИСИМОСТИ МАГНИТНОЙ ВОСПРИИМЧИВОСТИ ОБРАЗЦОВ ГОРНЫХ ПОРОД И ДРУГИХ МАТЕРИАЛОВ И АНИЗОТРОПИИ МАГНИТНОЙ ВОСПРИИМЧИВОСТИ ОБРАЗЦА НА 3-Х РАЗЛИЧНЫХ ЧАСТОТАХ.</t>
  </si>
  <si>
    <t>AGICO S. R. O.</t>
  </si>
  <si>
    <t>AGICO</t>
  </si>
  <si>
    <t>Изготовитель:  AGICO S. R. O. ;  Товарный знак:  AGICO;  Модель:  MFK1-FA;  Количество:  1 ШТ</t>
  </si>
  <si>
    <t>10005022/021115/0061306</t>
  </si>
  <si>
    <t>CZ-621 00,  BRNO,  JECHA 29A CZECH REPUBLIC</t>
  </si>
  <si>
    <t>7743032118</t>
  </si>
  <si>
    <t>ООО "АГТ СИСТЕМС"</t>
  </si>
  <si>
    <t>125445, МОСКВА, УЛ. СМОЛЬНАЯ, Д. 24А, ОФИС 1420</t>
  </si>
  <si>
    <t>ГЕОФИЗИЧЕСКОЕ ОБОРУДОВАНИЕ, ПРОИЗВОДСТВА КОМПАНИИ AGICO S. R. O., ЧЕХИЯ. JR-6 ДВУХСКОРОСТНОЙ СПИН МАГНИТОМЕТР КОМПЛЕКТ ДЛЯ ИССЛЕДОВАНИЯ МАГНИТНЫХ СВОЙСТВ ОБРАЗЦОВ ГОРНЫХ ПОРОД, ГРАЖДАНСКОГО НАЗНАЧЕНИЯ В СОСТАВЕ ГРАФА 31. СОСТАВ КОМПЛЕКТА: 1. ПРИБОРНЫЙ БЛОК 2. БЛОК ПИТАНИЯ (С КОНВЕРТОРОМ RS232-USB ASIX И БЛОКОМ БЕСПЕРЕБОЙНОГО ПИТАНИЯ BELKIN SURGEMASTER UCAB) 3. ДЕРЖАТЕЛЬ ОБРАЗЦОВ JR ACCUB ПОЛУАВТОМАТИЧЕСКОГО ТИПА 4. ДЕРЖАТЕЛЬ ОБРАЗЦОВ JR CUH20 РУЧНОГО ТИПА 5. ДЕРЖАТЕЛЬ ОБРАЗЦОВ KLY VES40 6. ДЕРЖАТЕЛЬ ОБРАЗЦОВ KLY CUB20 7. ЭТАЛОННЫЙ ОБРАЗЕЦ JR CUS20(23; 24) 8. ЭТАЛОННЫЙ ОБРАЗЕЦ KLY CALIB ММ. 9. ЗАПАСНОЙ ФИКСАТОР JR SCRB ДЛЯ JR ACCUB 10. ФИКСАТОР ДЛЯ ОБРАЗЦОВ LDA SHD БРОНЗОВЫЙ СЕГМЕНТ 11. РЕМЕНЬ ПРИВОДА JR DBL ДЛЯ JR-6 12. НАБОР СТАНДАРТНЫХ ЗАПАСНЫХ ЧАСТЕЙ 1 КОМПЛ. : (ЗАПАСНОЙ ПРИВОДНОЙ РЕМЕНЬ JR DBL-2 ШТ. ИНСТРУМЕНТ ДЛЯ ВИНТОВ КРЕПЛЕНИЯ РАЗЪЕМА БЛОКА ПИТАНИЯ -1 ШТ. МАРКИРОВОЧНЫЙ ИНСТРУМЕНТ -1 ШТ. ЗАПАСНОЙ ВИНТ ДЛЯ КУБИЧЕСКОГО ДЕРЖАТЕЛЯ JR CUH20 -2 ШТ. ПРЕДОХРАНИТЕЛЬ T1. 25 -2 ШТ.) 13. КАБЕЛЬ ПЕРЕДАЧИ ДАННЫХ RS-232C 14. СЕТЕВОЙ ШНУР 220 В 15. СИЛОВОЙ КАБЕЛЬ 16. ЧЕМОДАН ДЛЯ ДЕРЖАТЕЛЕЙ И АКСЕССУАРОВ 17. КОМПАКТ ДИСК С ДИСТРИБУТИВОМ ПРОГРАММЫ REMA 6 И РУКОВОДСТВО ПОЛЬЗОВАТЕЛЯ</t>
  </si>
  <si>
    <t>AGICO S.R.O</t>
  </si>
  <si>
    <t>Изготовитель:  AGICO S. R. O. ;  Товарный знак:  AGICO S. R. O. ;  Марка:  AGICO S. R. O. ;  Количество:  1 ШТ / Изготовитель:  AGICO S. R. O. ;  Товарный знак:  AGICO S. R. O. ;  Марка:  AGICO S. R. O. ;  Количество:  1 ШТ / Изготовитель:  AGICO S. R. O. ;  Товарный знак:  AGICO S. R. O. ;  Марка:  AGICO S. R. O. ;  Количество:  3 ШТ / Изготовитель:  AGICO S. R. O. ;  Товарный знак:  AGICO S. R. O. ;  Марка:  AGICO S. R. O. ;  Количество:  4 ШТ / Изготовитель:  AGICO S. R. O. ;  Товарный знак:  AGICO S. R. O. ;  Марка:  AGICO S. R. O. ;  Количество:  1 ШТ / Изготовитель:  AGICO S. R. O. ;  Товарный знак:  AGICO S. R. O. ;  Марка:  AGICO S. R. O. ;  Количество:  6 ШТ / Изготовитель:  AGICO S. R. O. ;  Товарный знак:  AGICO S. R. O. ;  Марка:  AGICO S. R. O. ;  Количество:  4 ШТ / Изготовитель:  AGICO S. R. O. ;  Товарный знак:  AGICO S. R. O. ;  Марка:  AGICO S. R. O. ;  Размеры:  D-25. 4;  Количество:  1 ШТ / Изготовитель:  AGICO S. R. O. ;  Товарный знак:  AGICO S. R. O. ;  Марка:  AGICO S. R. O. ;  Количество:  1 ШТ / Изготовитель:  AGICO S. R. O. ;  Товарный знак:  AGICO S. R. O. ;  Марка:  AGICO S. R. O. ;  Количество:  2 ШТ / Изготовитель:  AGICO S. R. O. ;  Товарный знак:  AGICO S. R. O. ;  Марка:  AGICO S. R. O. ;  Количество:  3 ШТ / Изготовитель:  AGICO S. R. O. ;  Товарный знак:  AGICO S. R. O. ;  Марка:  AGICO S. R. O. ;  Количество:  1 ШТ / Изготовитель:  AGICO S. R. O. ;  Товарный знак:  AGICO S. R. O. ;  Марка:  AGICO S. R. O. ;  Количество:  1 ШТ / Изготовитель:  AGICO S. R. O. ;  Товарный знак:  AGICO S. R. O. ;  Марка:  AGICO S. R. O. ;  Количество:  1 ШТ / Изготовитель:  AGICO S. R. O. ;  Товарный знак:  AGICO S. R. O. ;  Марка:  AGICO S. R. O. ;  Количество:  5 ШТ / Изготовитель:  AGICO S. R. O. ;  Товарный знак:  AGICO S. R. O. ;  Марка:  AGICO S. R. O. ;  Количество:  4 ШТ</t>
  </si>
  <si>
    <t>0</t>
  </si>
  <si>
    <t>7736050701</t>
  </si>
  <si>
    <t>BAKER HUGHES INTEQ GMBH</t>
  </si>
  <si>
    <t>9909183206</t>
  </si>
  <si>
    <t>ФИЛИАЛ КОМПАНИИ С ОГРАНИЧЕНОЙ ОТВЕТСТВЕННОСТЬЮ БЕЙКЕР ХЬЮЗ Б.В.(НИДЕРЛАНДЫ)</t>
  </si>
  <si>
    <t>125284, РФ, город МОСКВА, ЛЕНИНГРАДСКИЙ ПРОСП., дом 31А, СТР. 1</t>
  </si>
  <si>
    <t>Германия (DE)</t>
  </si>
  <si>
    <t>CPT</t>
  </si>
  <si>
    <t>БУРЕНИЕ</t>
  </si>
  <si>
    <t>BAKER HUGHES</t>
  </si>
  <si>
    <t>10002010/090817/0052413</t>
  </si>
  <si>
    <t>29221, CELLE, BAKER-HUGHES-STR. 1</t>
  </si>
  <si>
    <t>(27)</t>
  </si>
  <si>
    <t>(64)</t>
  </si>
  <si>
    <t>ЭК</t>
  </si>
  <si>
    <t>7714024384</t>
  </si>
  <si>
    <t>АКЦИОНЕРНОЕ ОБЩЕСТВО БЕЙКЕР ХЬЮЗ</t>
  </si>
  <si>
    <t>125284, РФ, город МОСКВА, ЛЕНИНГРАДСКИЙ ПРОСПЕКТ, дом 31А, СТР. 1</t>
  </si>
  <si>
    <t>ОАЭ (AE)</t>
  </si>
  <si>
    <t>8602060555</t>
  </si>
  <si>
    <t>ОАО "СУРГУТНЕФТЕГАЗ"</t>
  </si>
  <si>
    <t>CIF</t>
  </si>
  <si>
    <t>10002010/310119/0006719</t>
  </si>
  <si>
    <t>29221, GERMANY, CELLE, BAKER-HUGHES-STRASSE. 1</t>
  </si>
  <si>
    <t>МАГНИТОМЕТР В СБОРЕ, ДЛЯ ИЗМЕРЕНИЯ МАГНИТНОГО ПОЛЯ ЗЕМЛИ ВО ВРЕМЯ БУРЕНИЯ: АРТ: 10166883 - 1 ШТ ; ДЛЯ НЕФТЕБУРОВОГО ОБОРУДОВАНИЯ. НЕ ВОЕННОГО НАЗНАЧЕНИЯ МАГНИТОМЕТР В СБОРЕ, ДЛЯ ИЗМЕРЕНИЯ МАГНИТНОГО ПОЛЯ ЗЕМЛИ ВО ВРЕМЯ БУРЕНИЯ</t>
  </si>
  <si>
    <t>10002010/240719/0023397</t>
  </si>
  <si>
    <t>29221, CELLE, BAKER HUGHES STR. 1</t>
  </si>
  <si>
    <t>АО "БЕЙКЕР ХЬЮЗ"</t>
  </si>
  <si>
    <t>125284, город Москва, Ленинградский пр-кт, д 31А стр 1</t>
  </si>
  <si>
    <t>МАГНИТОМЕТР В СБОРЕ, ДЛЯ ИЗМЕРЕНИЯ МАГНИТНОГО ПОЛЯ ЗЕМЛИ ВО ВРЕМЯ БУРЕНИЯ: АРТ: 10166883 - 1 ШТ; ДЛЯ НЕФТЕБУРОВОГО ОБОРУДОВАНИЯ. НЕ ВОЕННОГО НАЗНАЧЕНИЯ МАГНИТОМЕТР В СБОРЕ, ДЛЯ ИЗМЕРЕНИЯ МАГНИТНОГО ПОЛЯ ЗЕМЛИ ВО ВРЕМЯ БУРЕНИЯ, БЫВШИЙ В УПОТРЕБЛЕНИИ, ВОЗВРАЩАЕТСЯ ПОСЛЕ РЕМОНТА</t>
  </si>
  <si>
    <t>Б/У</t>
  </si>
  <si>
    <t>29221,  GERMANY,  CELLE,  BAKER HUGHES STR. 1</t>
  </si>
  <si>
    <t>125284, РФ, Г. МОСКВА, ЛЕНИНГРАДСКИЙ ПРОСП., Д. 31А, СТР. 1</t>
  </si>
  <si>
    <t>город МОСКВА 125284 ЛЕНИНГРАДСКИЙ ПРОСП., дом 31А, СТР. 1 РФ</t>
  </si>
  <si>
    <t>29221, CELLE, BAKER HUGHES STRASSE 1 NIEDERSACHSEN</t>
  </si>
  <si>
    <t>Изготовитель:  BAKER HUGHES INTEQ GMBH;  Товарный знак:  BAKER HUGHES INTEQ GMBH</t>
  </si>
  <si>
    <t>10002010/300817/0057629</t>
  </si>
  <si>
    <t>МАГНИТОМЕТР В СБОРЕ/ PCBA,MAGNETIC TFI,4.75ATK2 АРТ: 10166883 - 1 ШТ, СЕР.НОМ.12403777 ДЛЯ ИЗМЕРЕНИЯ МАГНИТНОГО ПОЛЯ ЗЕМЛИ ВО ВРЕМЯ БУРЕНИЯ, ДЛЯ НЕФТЕБУР. ОБОРУДОВАНИЯ PCBA,MAGNETIC TFI,4.75ATK2 / МАГНИТОМЕТР В СБОРЕ, ДЛЯ ИЗМЕРЕНИЯ МАГНИТНОГО ПОЛЯ ЗЕМЛИ В МАГНИТОМЕТР В СБОРЕ/ PCBA, MAGNETIC TFI, 4. 75ATK2 АРТ: 10166883 - 1 ШТ, СЕР. НОМ. 12403777 ДЛЯ ИЗМЕРЕНИЯ МАГНИТНОГО ПОЛЯ ЗЕМЛИ ВО ВРЕМЯ БУРЕНИЯ, ДЛЯ НЕФТЕБУР. ОБОРУДОВАНИЯ PCBA, MAGNETIC TFI, 4. 75ATK2 / МАГНИТОМЕТР В СБОРЕ, ДЛЯ ИЗМЕРЕНИЯ МАГНИТНОГО ПОЛЯ ЗЕ МЛИ ВО ВРЕМЯ БУРЕНИЯ, BAKER HUGHES INTEQ GMBH BAKER HUGHES INTEQ GMBH BAKER HUGHES INTEQ GMBH 10166883 1</t>
  </si>
  <si>
    <t>ПРИБОРЫ ГЕОФИЗИЧЕСКИЕ, ЭЛЕКТРОННЫЕ: МАГНИТОМЕТР В СБОРЕ, ДЛЯ ИЗМЕРЕНИЯ МАГНИТНОГО ПОЛЯ ЗЕМЛИ ВО ВРЕМЯ БУРЕНИЯ: МАГНИТОМЕТР В СБОРЕ, ДЛЯ ИЗМЕРЕНИЯ МАГНИТНОГО ПОЛЯ ЗЕМЛИ ВО ВРЕМЯ БУРЕНИЯ BAKER HUGHES INTEQ GMBH BAKER HUGHES INTEQ GMBH BAKER HUGHES INTEQ GMB ПРИБОРЫ ГЕОФИЗИЧЕСКИЕ, ЭЛЕКТРОННЫЕ: МАГНИТОМЕТР В СБОРЕ, ДЛЯ ИЗМЕРЕНИЯ МАГНИТНОГО ПОЛЯ ЗЕМЛИ ВО ВРЕМЯ БУРЕНИЯ: МАГНИТОМЕТР В СБОРЕ, ДЛЯ ИЗМЕРЕНИЯ МАГНИТНОГО ПОЛЯ ЗЕМЛИ ВО ВРЕМЯ БУРЕНИЯ BAKER HUGHES INTEQ GMBH BAKER HUGHES INTEQ GMBH BAKER HUGHES INTE Q GMBH 10166883 1</t>
  </si>
  <si>
    <t>10002010/230618/0043840</t>
  </si>
  <si>
    <t>29221, GERMANY, CELLE, BAKER HUGHES STR. 1</t>
  </si>
  <si>
    <t>МАГНИТОМЕТР В СБОРЕ АРТ: 10166883 - 1 ШТ, ДЛЯ НЕФТЕБУРОВОГО ОБОРУДОВАНИЯ МАГНИТОМЕТР В СБОРЕ</t>
  </si>
  <si>
    <t>MICRONEX GMBH</t>
  </si>
  <si>
    <t>10002010/100415/0017557</t>
  </si>
  <si>
    <t>ПРИБОРЫ ГЕОФИЗИЧЕСКИЕ, ЭЛЕКТРОННЫЕ, ИСП. В НЕФТЕДОБЫВАЮЩ. ПРОМ-СТИ: МАГНИТОМЕТР В СБОРЕ, ДЛЯ ИЗМЕРЕНИЯ МАГНИТНОГО ПОЛЯ ЗЕМЛИ ВО ВРЕМЯ БУРЕНИЯ: АРТ: 10166883 - 1 ШТ, СЕР. №T132410904M МАГНИТОМЕТР В СБОРЕ, ДЛЯ ИЗМЕРЕНИЯ МАГНИТНОГО ПОЛЯ ЗЕМЛИ ВО ВРЕМЯ БУРЕНИЯ</t>
  </si>
  <si>
    <t>BAKER OIL TOOLS</t>
  </si>
  <si>
    <t>Изготовитель:  BAKER OIL TOOLS;  Товарный знак:  BAKER HUGHES;  Марка:  BAKER HUGHES;  Модель:  BAKER HUGHES;  Артикул:  10166883;  Количество:  1 ШТ</t>
  </si>
  <si>
    <t>Отсуствует</t>
  </si>
  <si>
    <t>INDUSTRIAL COMPONENTS WEIRICH</t>
  </si>
  <si>
    <t>66265, GERMANY, HEUSWEILER, GERANIENSTR. 35</t>
  </si>
  <si>
    <t>7804552300</t>
  </si>
  <si>
    <t>ООО "СМТ-АЙЛОГИК"</t>
  </si>
  <si>
    <t>195197, город Санкт-Петербург, ул Минеральная, д 13 литер а, пом 15Н</t>
  </si>
  <si>
    <t>Великобритания (GB)</t>
  </si>
  <si>
    <t>FCA</t>
  </si>
  <si>
    <t>ПРИБОР ДЛЯ ИЗМЕРЕНИЯ ВО ВРЕМЕНИ ВЕЛИЧИН И НАПРАВЛЕНИЙ МАГНИТНЫХ ПОТОКОВ, ПРОХОДЯЩИЙ ЧЕРЕЗ КАТУШКУ ПРИБОРА - МАГНИТОМЕТР, НЕ ВОЕНН. НАЗНАЧЕНИЯ, НЕ ДЛЯ БЫТОВОГО ИСПОЛЬЗОВАНИЯ ,УСТРОЙСТВО НЕ ОТНОСИТСЯ НИ К РАДИОЭЛЕКТРОННЫМ СРЕДСТВАМ, НИ К</t>
  </si>
  <si>
    <t>ВЕБЕРМЕТР</t>
  </si>
  <si>
    <t>ДРУГИЕ ГЕОФИЗИЧЕСКИЕ РАБОТЫ</t>
  </si>
  <si>
    <t>BARTINGTON INSTRUMENTS LTD</t>
  </si>
  <si>
    <t>BARTINGTON</t>
  </si>
  <si>
    <t>10005022/160217/0010422</t>
  </si>
  <si>
    <t>OX28 4GE,  OXFORD,  WITNEY,  5,  10 &amp; 11 THORNEY LEYS BUSINESS PARK</t>
  </si>
  <si>
    <t>7727047639</t>
  </si>
  <si>
    <t>ООО "НПК ГЕОМАТИКА"</t>
  </si>
  <si>
    <t>117628, МОСКВА, УЛИЦА КУЛИКОВСКАЯ, Д. 12, ОФ. 620</t>
  </si>
  <si>
    <t>ПРИБОР ДЛЯ ИЗМЕРЕНИЯ ВО ВРЕМЕНИ ВЕЛИЧИН И НАПРАВЛЕНИЙ МАГНИТНЫХ ПОТОКОВ, ПРОХОДЯЩИЙ ЧЕРЕЗ КАТУШКУ ПРИБОРА - МАГНИТОМЕТР, НЕ ВОЕНН. НАЗНАЧЕНИЯ, НЕ ДЛЯ БЫТОВОГО ИСПОЛЬЗОВАНИЯ, НЕ СОД. УСТРОЙСТВ ДЛЯ РАДИОЭЛЕКТРОННОГО ПРИЕМА-ПЕРЕДАЧИ ДАННЫХ</t>
  </si>
  <si>
    <t>10005022/211215/0074501</t>
  </si>
  <si>
    <t>ПРИБОР ДЛЯ ИЗМЕРЕНИЯ ВО ВРЕМЕНИ ВЕЛИЧИН И НАПРАВЛЕНИЙ МАГНИТНЫХ ПОТОКОВ, ПРОХОДЯЩИЙ ЧЕРЕЗ КАТУШКУ ПРИБОРА - МАГНИТОМЕТР, НЕ ВОЕНН. НАЗНАЧЕНИЯ, НЕ ДЛЯ БЫТОВОГО ИСПОЛЬЗОВАНИЯ, НЕ СОД. УСТРОЙСТВ ДЛЯ РАДИОЭЛЕКТРОННОГО ПРИЕМА-ПЕРЕДАЧИ ДАННЫХ МАГНИТОМЕТР ЦИФРОВОЙ ТРЕХКООРДИНАТНЫЙ, МОДЕЛЬ MAG658, ПРЕДСТ. СОБОЙ ПЕЧАТНУЮ ПЛАТУ С УСТАНОВЛЕННОЙ НА НЕЙ КАТУШКОЙ, ВОСПРИНИМАЮЩЕЙ ИЗМЕНЕНИЯ МАГНИТНЫХ ПОТОКОВ, И ПРЕОБРАЗОВАТЕЛЕМ АНАЛОГОВОГО СИГНАЛА В ЦИФРОВОЙ.</t>
  </si>
  <si>
    <t>Изготовитель:  BARTINGTON INSTRUMENTS LTD;  Товарный знак:  BARTINGTON;  Марка:  MAG658;  Модель:  MAG658;  Количество:  1 ШТ</t>
  </si>
  <si>
    <t>10005022/240517/0037523</t>
  </si>
  <si>
    <t>WITNEY OX28 4GE 5, 10 &amp; 11 THORNEY LEYS BUSINESS PARK OXFORD</t>
  </si>
  <si>
    <t>117628, МОСКВА, УЛИЦА КУЛИКОВСКАЯ, дом 12, ОФ. 620</t>
  </si>
  <si>
    <t>ПРИБОР ДЛЯ ИЗМЕРЕНИЯ ВО ВРЕМЕНИ ВЕЛИЧИН И НАПРАВЛЕНИЙ МАГНИТНЫХ ПОТОКОВ, ПРОХОДЯЩИЙ ЧЕРЕЗ КАТУШКУ ПРИБОРА - МАГНИТОМЕТР, НЕ ВОЕНН. НАЗНАЧЕНИЯ, НЕ ДЛЯ БЫТОВОГО ИСПОЛЬЗОВАНИЯ, НЕ СОД. УСТРОЙСТВ ДЛЯ РАДИОЭЛЕКТРОННОГО ПРИЕМА-ПЕРЕДАЧИ ДАННЫХ МАГНИТОМЕТР ЦИФРОВ ПРИБОР ДЛЯ ИЗМЕРЕНИЯ ВО ВРЕМЕНИ ВЕЛИЧИН И НАПРАВЛЕНИЙ МАГНИТНЫХ ПОТОКОВ, ПРОХОДЯЩИЙ ЧЕРЕЗ КАТУШКУ ПРИБОРА - МАГНИТОМЕТР, НЕ ВОЕНН. НАЗНАЧЕНИЯ, НЕ ДЛЯ БЫТОВОГО ИСПОЛЬЗОВАНИЯ, НЕ СОД. УСТРОЙСТВ ДЛЯ РАДИОЭЛЕКТРОННОГО ПРИЕМА-ПЕРЕДАЧИ ДАННЫХ МАГНИТОМЕТР Ц ИФРОВОЙ ТРЕХКООРДИНАТНЫЙ, МОДЕЛЬ MAG690U-100, БЕСКОРПУСНЫЙ, ПРЕДСТ. СОБОЙ ПЕЧАТНУЮ ПЛАТУ С УСТАНОВЛЕННОЙ НА НЕЙ КАТУШКОЙ, ВОСПРИНИМАЮЩЕЙ ИЗМЕНЕНИЯ МАГНИТНЫХ ПОТОКОВ, И ПРЕОБРАЗОВАТЕЛЕМ АНАЛОГОВОГО СИГНАЛА В ЦИФРОВОЙ. BARTINGTON INSTRUMENTS LTD BARTIN GTON MAG690U-100 MAG690U-100 1</t>
  </si>
  <si>
    <t>Изготовитель:  BARTINGTON INSTRUMENTS LTD;  Товарный знак:  BARTINGTON</t>
  </si>
  <si>
    <t>10005022/190816/0053090</t>
  </si>
  <si>
    <t>ПРИБОР ДЛЯ ИЗМЕРЕНИЯ ВО ВРЕМЕНИ ВЕЛИЧИН И НАПРАВЛЕНИЙ МАГНИТНЫХ ПОТОКОВ, ПРОХОДЯЩИЙ ЧЕРЕЗ КАТУШКУ ПРИБОРА - МАГНИТОМЕТР, НЕ ВОЕНН. НАЗНАЧЕНИЯ, НЕ ДЛЯ БЫТОВОГО ИСПОЛЬЗОВАНИЯ, НЕ СОД. УСТРОЙСТВ ДЛЯ РАДИОЭЛЕКТРОННОГО ПРИЕМА-ПЕРЕДАЧИ ДАННЫХ СИСТЕМА МАГНИТОМЕТРИЧЕСКАЯ, ОСНОВАННАЯ НА ИСПОЛЬЗОВАНИИ ЦИФРОВЫХ МАГНИТОМЕТРИЧЕСКИХ ПЛАТ МОДЕЛИ MAG658, ПОСТАВЛЯЕТСЯ В СОСТАВЕ: ОДНОКООРДИНАТНЫЙ МАГНИТОМЕТР MAG-01H С АДАПТЕРОМ/ ЗАРЯДНЫМ УСТРОЙСТВОМ - 1 ДАТЧИК МАГНИТОМЕТРА МОДЕЛИ B - ПРОДОЛЬНЫЙ 0, 2 МТ - 1 ДАТЧИК МАГНИТОМЕТРА МОДЕЛИ С -ПОПЕРЕЧНЫЙ 0, 2МТ - 1 ДАТЧИК МАГНИТОМЕТРА МОДЕЛИ D - ПРОДОЛЬНЫЙ 2МТ -1 ДАТЧИК МАГНИТОМЕТРА МОДЕЛИ E - ПОПЕРЕЧНЫЙ 2МТ - 1 ДАТЧИК МАГНИТОМЕТРА МОДЕЛИ F - ЭЛЕМЕНТ ДАТЧИКА 0, 2 МТ - 1 ДАТЧИК МАГНИТМЕТРА МОДЕЛИ G - ЭЛЕМЕНТ ДАТЧИКА 2МТ- 1 ТРАНСПОРТИРОВОЧНЫЙ КЕЙС МОДЕЛИ MAG-01H ДЛЯ ДАТЧИКА МОДЕЛИ D - 1 ЦИФРОВОЙ МАГНИТОМЕТР БЕСКОРПУСНОЙ МОДЕЛИ MAG658 - 4</t>
  </si>
  <si>
    <t>Изготовитель:  BARTINGTON INSTRUMENTS LTD;  Товарный знак:  BARTINGTON;  Марка:  MAG658;  Модель:  MAG658;  Артикул:  MAG658;  Количество:  1 ШТ</t>
  </si>
  <si>
    <t>9909012867</t>
  </si>
  <si>
    <t>ПРЕДСТАВИТЕЛЬСТВО КОМПАНИИ ШЛЮМБЕРЖЕ ЛОДЖЕЛКО ИНК. (ПАНАМА) Г.МОСКВА</t>
  </si>
  <si>
    <t>125171, ГОРОД, МОСКВА, ЛЕНИНГРАДСКОЕ ШОССЕ, дом 16А, СТР. 3</t>
  </si>
  <si>
    <t>Франция (FR)</t>
  </si>
  <si>
    <t>ИНДУКЦИОННЫЙ</t>
  </si>
  <si>
    <t>НЕФТЕДОБЫВАЮЩАЯ ОТРАСЛЬ</t>
  </si>
  <si>
    <t>CLAMART PRODUCTION CENTER (SRPC)</t>
  </si>
  <si>
    <t>SCHLUMBERGER</t>
  </si>
  <si>
    <t>SCHLUMBERGER TECHNOLOGY CORPORATION</t>
  </si>
  <si>
    <t>77077, TX, HOUSTON, 1430 ENCLAVE PARKWAY</t>
  </si>
  <si>
    <t>ПРИБОРЫ И ИНСТРУМЕНТЫ МЕТЕОРОЛОГИЧЕСКИЕ, ГИДРОЛОГИЧЕСКИЕ И ГЕОФИЗИЧЕСКИЕ, ЭЛЕКТРОННЫЕ, ДЛЯ НЕФТЕДОБЫВАЮЩЕЙ ПРОМЫШЛЕННОСТИ ЭЛЕКТРОННЫЙ МАГНИТОМЕТР ДЛЯ ИЗМЕРЕНИЯ ЭЛЕКТРОМАГНИТНОГО ПОЛЯ И УГЛА НАКЛОНА ПРИБОРА ТЕЛЕМЕТРИИ TELESCOPE ОТНОСИТЕЛЬНО ЗЕМНОЙ ПОВЕРХНОСТИ. ДЛЯ ИСПОЛЬЗОВАНИЯ В НЕФТЕДОБЫВАЮЩЕЙ ПРОМЫШЛЕННОСТИ. НЕ СОДЕРЖИТ РАДИОАКТИВНОГО ИСТОЧНИКА. НЕ ИМЕЕТ РАДИОЧАСТОТНЫХ УСТРОЙСТВ И ВЫСОКОЧАСТОТНЫХ СРЕДСТВ. НЕ ИМЕЕТ ФУНКЦИИ ШИФРОВАНИЯ И КРИПТОГРАФИИ. НЕ ПРЕДНАЗНАЧЕН ДЛЯ НЕГЛАСНОГО ПОЛУЧЕНИЯ ИНФОРМАЦИИ.</t>
  </si>
  <si>
    <t>10005030/150719/0160791</t>
  </si>
  <si>
    <t>PETROLEUM EQUIPMENT AND SUPPLIES FZE</t>
  </si>
  <si>
    <t>16940, DUBAI, JEBEL ALI FREE ZONE, PO BOX 262644</t>
  </si>
  <si>
    <t>628301, Ханты-Мансийский Автономный округ - Югра, город Нефтеюганск, ул Нефтяников, д 18</t>
  </si>
  <si>
    <t>SCHLUMBERGER OILFIELD UK PLC - GOLD</t>
  </si>
  <si>
    <t>7709413265</t>
  </si>
  <si>
    <t>ООО "Технологическая Компания Шлюмберже"</t>
  </si>
  <si>
    <t>625048, Тюменская область, город Тюмень, улица 50 лет Октября, дом 14</t>
  </si>
  <si>
    <t>DAT</t>
  </si>
  <si>
    <t>10005030/200219/0007657</t>
  </si>
  <si>
    <t>262644, DUBAI, JEBEL ALI FREE ZONE 16940</t>
  </si>
  <si>
    <t>ПРЕДСТАВИТЕЛЬСТВО КОМПАНИИ  ШЛЮМБЕРЖЕ ЛОДЖЕЛКО ИНК. (ПАНАМА) Г.МОСКВА</t>
  </si>
  <si>
    <t>125171, МОСКВА, ЛЕНИНГРАДСКОЕ ШОССЕ, дом 16А, СТР. 3</t>
  </si>
  <si>
    <t>ПРИБОРЫ И ИНСТРУМЕНТЫ МЕТЕОРОЛОГИЧЕСКИЕ, ГИДРОЛОГИЧЕСКИЕ И ГЕОФИЗИЧЕСКИЕ, ЭЛЕКТРОННЫЕ, ДЛЯ НЕФТЕДОБЫВАЮЩЕЙ ПРОМЫШЛЕННОСТИ ЭЛЕКТРОННЫЙ МОДУЛЬ ИЗ 3-Х МАГНИТОМЕТРОВ В КОРПУСЕ (ГЕОФИЗИЧЕСКИЙ ПРИБОР),ТИП ФЕРРОЗОНДОВЫЕ, ЧУВСТВИТЕЛЬНОСТЬ - 1 НТЛ. СЛУЖИТ ДЛЯ ПОЛУЧЕНИЯ АЗИМУТАЛЬНЫХ ИЗМЕРЕНИЙ. В ЗАВИСИМОСТИ ОТ ПОЛОЖЕНИЯ ПРИБОРА В СКВАЖИНЕ ОТНОСИТЕЛЬНО ЛИНИЙ МАГНИТНОГО ПОЛЯ ЗЕМЛИ, ПОКАЗАНИЯ МОДУЛЯ ИЗМЕНЯЮТСЯ</t>
  </si>
  <si>
    <t>10005030/310119/0003674</t>
  </si>
  <si>
    <t>262644, DUBAI, JEBEL ALI FREEZONE</t>
  </si>
  <si>
    <t>ПРИБОРЫ МЕТЕОРОЛОГИЧЕСКИЕ, ГЕОФИЗИЧЕСКИЕ, ЭЛЕКТРОННЫЕ ДЛЯ НЕФТЕДОБЫВАЮЩЕЙ ПРОМЫШЛЕННОСТИ: СМ.ДОПОЛНЕНИЕ ЭЛЕКТРОННЫЙ МОДУЛЬ ИЗ 3-Х МАГНИТОМЕТРОВ В КОРПУСЕ (ГЕОФИЗИЧЕСКИЙ ПРИБОР),ТИП ФЕРРОЗОНДОВЫЕ, ЧУВСТВИТЕЛЬНОСТЬ - 1 НТЛ. СЛУЖИТ ДЛЯ ПОЛУЧЕНИЯ АЗИМУТАЛЬНЫХ ИЗМЕРЕНИЙ.</t>
  </si>
  <si>
    <t>10005030/280519/0106176</t>
  </si>
  <si>
    <t>VALTEX INTERNATIONAL CORP</t>
  </si>
  <si>
    <t>94062, CA, WOODSIDE, 908 GODETIA DRIVE</t>
  </si>
  <si>
    <t>7714973551</t>
  </si>
  <si>
    <t>ООО "Валтекс-Нт"</t>
  </si>
  <si>
    <t>125167, 125167, ГОРОД МОСКВА, ПРОЕЗД ЗЫКОВСКИЙ С., ДОМ 5, ЭТАЖ 1, ПОМ.IV,КОМ.1-6</t>
  </si>
  <si>
    <t>ПРИБОРЫ ГЕОФИЗИЧЕСКИЕ, ЭЛЕКТРОННЫЕ, ДЛЯ ИССЛЕДОВАТЕЛЬСКОЙ ОРГАНИЗАЦИИ ПО ИСПЫТАНИЮ СВОЙСТВ МАТЕРИАЛОВ /НЕ ЛОМ ЭЛЕКТРООБОРУДОВАНИЯ,НЕ ВЫСОКОЧАСТОТНЫЕ СР-ВА, НЕ СОД. ИСТОЧНИКОВ ИОНИЗИРУЮЩЕГО ИЗЛУЧЕНИЯ, НЕ ВОЕННОГО НАЗНАЧЕНИЯ/: ОПТИЧЕСКИЙ МАГНИТОМЕТР, МОДЕЛЬ 4G-100, ДЛЯ ИЗМЕРЕНИЯ ФИЗИЧЕСКИХ И МАГНИТООПТИЧЕСКИХ СВОЙСТВ МАТЕРИАЛОВ ПРИ КРИО ТЕМПЕРАТУРАХ. В КОМПЛЕКТ ПОСТАВКИ ВХОДЯТ: СВЕРХПРОВОДЯЩАЯ МАГНИТНАЯ СТАНЦИЯ ICEOXFORD С ОПТИЧЕСКИМИ ОКНАМИ, ИНДУКЦИЯ МАГНИТНОГО ПОЛЯ 4ТЛ - 1ШТ.; ИНТЕГРИРОВАННЫЕ ТЕМПЕРАТУРНЫЕ ДАТЧИКИ В ВЕРХНЕЙ И НИЖНЕЙ ЧАСТИ МАГНИТНОЙ СТАНЦИИ - 4ШТ.; КОНТРОЛЬНО-ИЗМЕРИТЕЛЬНЫЙ МОДУЛЬ С ИНТЕГРИРОВАННЫМ БЛОКОМ ПИТАНИЯ - 1ШТ.; КОМПЛЕКТ СОЕДИНИТЕЛЬНЫХ КАБЕЛЕЙ (4 КАБЕЛЯ В УПАК.); ПО LABVIEW НА CD ДЛЯ УПРАВЛЕНИЯ СИСТЕМОЙ ЧЕРЕЗ ПК. ДИАПАЗОН ИНДУКЦИИ МАГНИТНОГО ПОЛЯ 0 - 4 ТЛ, ИЗМЕРЕНИЕ НАМАГНИЧЕННОСТИ ПРОИЗВОДИТСЯ В ДИАПАЗОНЕ: ОТ 10-7 , ДО 103 АМ2/КГ, ЭЛЕКТРОМАГНИТ ОПТИЧЕСКОГО МАГНИТОМЕТРА С ПОСТОЯННОЙ НАПРЯЖЕННОСТЬЮ: 2,5 ТЕСЛА.</t>
  </si>
  <si>
    <t>ТЕСЛАМЕТР</t>
  </si>
  <si>
    <t>CRYOMAGNETICS INC.</t>
  </si>
  <si>
    <t>CRYOMAGNETICS</t>
  </si>
  <si>
    <t>10013160/181219/0555117</t>
  </si>
  <si>
    <t>MINGEO LTD</t>
  </si>
  <si>
    <t>1142, BUDAPEST, RASKAI LEA U. 20</t>
  </si>
  <si>
    <t>ФГУП В/О "АКАДЕМИНТОРГ"</t>
  </si>
  <si>
    <t>117418, 117418, ГОРОД МОСКВА, ПРОСПЕКТ НАХИМОВСКИЙ, ДОМ 47, ПОМЕЩЕНИЕ № I, К. 28-34, ЭТ. 9</t>
  </si>
  <si>
    <t>Венгрия (HU)</t>
  </si>
  <si>
    <t>Дания (DK)</t>
  </si>
  <si>
    <t>FOB</t>
  </si>
  <si>
    <t>ТРЕХКОМПОНЕНТНЫЙ ВЕКТОРНЫЙ МАГНИТОМЕТР FGE В КОМПЛЕКТЕ; FGE, ТЕХНИЧЕСКИЕ ХАРАКТЕРИСТИКИ ; ИСПОЛЬЗУЕТСЯ ДЛЯ КАЛИБРОВКИ КОМПАСОВ ИЛИ ДЛЯ ПЕРИОДИЧЕСКОЙ КАЛИБРОВКИ НЕПРЕРЫВНОЙ ЗАПИСИ МАГНИТНЫХ ВАРИОМЕТРОВ В МАГНИТНЫХ ОБСЕРВАТОРИЯХ. ИДЕНТИФИКАЦИОННЫЙ НОМЕР ОТСУТСТВУЕТ. ТОЧНОСТЬ ИЗМЕРЕНИЯ - СРЕДНЕКВАДРАТИЧНАЯ ОШИБКА НАПРАВЛЕНИЯ, НАБЛЮДАЕМОГО ЛИЦОМ ВЛЕВО / ЛИЦОМ ВПРАВО: 3 ПОЛОЖЕНИЕ : ПРЯМОЕ И ПРЯМОЛИНЕЙНОЕ УВЕЛИЧЕНИЕ: 30X СВОБОДНЫЙ ДИАМЕТР ОБЪЕКТИВА: 40 ММ ДЛИНА: 180 ММ УГОЛ ПОЛЯ ЗРЕНИЯ: 13 ПОЛЕ ЗРЕНИЯ НА 1 КМ: 23 М НАИМЕНЬШЕЕ РАССТОЯНИЕ ВИЗИРОВАНИЯ: 1,5 М СРЕДНЕКВАДРАТИЧНАЯ ОШИБКА УСТАНОВКИ: 1 ВРЕМЯ СХВАТЫВАНИЯ: 1 С МАГНИТОМЕТР ПОСТАВЛЯЕТСЯ С БАТАРЕЕЙ, ЗАРЯДНЫМ УСТРОЙСТВОМ И КАЛИБРОВОЧНЫМИ ДОКУМЕНТАМИ. ТРЕХКОМПОНЕНТНЫЙ ВЕКТОРНЫЙ МАГНИТОМЕТР FGE В КОМПЛЕКТЕ (ОСНОВНОЙ БЛОК, БЛОК УПРАВЛЕНИЯ,АКСЕССУАРЫ ДЛЯ СОЕДИНЕНИЯ, ПИТАНИЯ)</t>
  </si>
  <si>
    <t>ОБСЕРВАТОРИИ</t>
  </si>
  <si>
    <t>DTU SPACE</t>
  </si>
  <si>
    <t>10005020/050919/0022098</t>
  </si>
  <si>
    <t>GP-ZORAN-R DOO</t>
  </si>
  <si>
    <t>35225, DONJA MUTNICA, ZAJECARSKI PUT BB</t>
  </si>
  <si>
    <t>7706237212</t>
  </si>
  <si>
    <t>АО "ЭМЕРКОМ-ДЕМАЙНИНГ"</t>
  </si>
  <si>
    <t>125315, город Москва, Ленинградский пр-кт, д 80 к г, оф 800</t>
  </si>
  <si>
    <t>Сербия (RS)</t>
  </si>
  <si>
    <t>МАГНИТОМЕТР- ПОИСКОВЫЙ ЛОКАТОР ОБНАРУЖИВАЮЩИЙ МАГНИТНЫЕ АНОМАЛИИ, ВЫЗВАННЫЕ НАХОДЯЩИМИСЯ В ЗЕМЛЕ ФЕРРОМАГНИТНЫМИ ОБЪЕКТАМИ, В НОРМАЛЬНОМ МАГНИТНОМ ПОЛЕ ЗЕМЛИ, НЕ ИМЕЕТ ФУНКЦИЙ ШИФРОВАНИЯ (КРИПТОГРАФИИ), НЕ СОДЕРЖИТ ВЫСОКОЧАСТОТНЫХ УСТРОЙСТВ,НЕ ВОЕНН . НАЗНАЧЕНИЯ , ПОСТАВЛЯЕТСЯ ИСКЛЮЧИТЕЛЬНО ДЛЯ СОБСТВЕННЫХ НУЖД МАГНИТОМЕТР MAGNEX 120 LW ТРЁХКАНАЛЬНЫЙ. СОСТАВ ОДНОГО КОМПЛЕКТА БЕЗ ЭЛЕМЕНТОВ ПИТАНИЯ: ЭЛЕКТРОННЫЙ БЛОК S/N 307/1 - 1 ШТ. РАЗБОРНАЯ РАМА ДЛЯ ТРЁХКАНАЛЬНОЙ СИСТЕМЫ MAGNEX 120 LW С ЭЛЕМЕНТАМИ КРЕПЛЕНИЯ S/N 307/2 - S/N 307/27 - 1 К-Т. ДАТЧИКИ S/N 307/ 28 - S/N 307/30 - 3 ШТ. КАБЕЛИ ДЛЯ ТРЁХКАНАЛЬНОЙ СИСТЕМЫ MAGNEX 120 LW S/N 307/31 - S/N 307/33 - 3 ШТ. ЗАРЯДНОЕ УСТРОЙСТВО S/N 307/34 - ШТ. ШНУР ПИТАНИЯ К ЗАРЯДНОМУ УСТРОЙСТВУ S/N 307/35 - 1 ШТ. КОНТЕЙНЕР ДЛЯ ИСТОЧНИКОВ ПИТАНИЯ S/N 307/36 - 1 ШТ. ПУЛЬТ УПРАВЛЕНИЯ S/N 307/37 - 1 ШТ. ПЛАСТИКОВЫЙ ЯЩИК С ВСПЕНЕННОЙ ПРОКЛАДКОЙ S/N 307/38 - 1 ШТ. РЕГИСТРАТОР ДАННЫХ EPAD В ЧЕХЛЕ S/N 307/39 - 1 ШТ. КАБЕЛЬ USB-MINI USB S/N 307/40 - 1 ШТ. РЕМЕШОК С ДВУМЯ КАРАБИНАМИ S/N 307/41 - 1 ШТ. КРОНШТЕЙН S/N 307/ 42 - 1 ШТ. КРЕПЛЕНИЕ ДЛЯ КРОНШТЕЙНА S/N 307/43 - 1 ШТ. ЗАРЯДНОЕ УСТРОЙСТВО С КАБЕЛЕМ (S/N 30050-0055050 MADE IN CHINA) S/N 307/44 - 1 ШТ. СЕТЕВОЙ ПЕРЕХОДНИК К ЗАРЯДНОМУ УСТРОЙСТВУ S/N 307/45 - S/N 307/48 - 4 ШТ. АДАПТЕР АВТОМОБИЛЬНЫЙ С ДВУМЯ КАБЕЛЯМИ S/N 307/49 - 1 ШТ. РУЧНОЙ РЕМЕШОК S/N 307/50 - 1 ШТ. СТИЛУС S/N 307/51 - 1 ШТ. ИНСТРУКЦИЯ ПО ЭКСПЛУАТАЦИИ ПРОГРАММОГО ОБЕСПЕЧЕНИЯ S/N 307/52 - 1 ШТ. КЛЮЧ ОТ ЯЩИКА S/N 307/53, S/N 307/54 - 2 ШТ. ПЛАСТИКОВЫЙ ЯЩИК С ВСПЕНЕННОЙ ПРОКЛАДКОЙ S/N 307/55 СТОЙКА РАЗБОРНОЙ РАМЫ S/N 307/56 - 1 ШТ. КОЛЕСО S/N 307/57, S/N 307/58 - 2 ШТ.</t>
  </si>
  <si>
    <t>EBINGER PRUF UND ORTUNGSTECHNIK GMBH</t>
  </si>
  <si>
    <t>MAGNEX</t>
  </si>
  <si>
    <t>10005020/050919/0022093</t>
  </si>
  <si>
    <t>МАГНИТОМЕТР- ПОИСКОВЫЙ ЛОКАТОР ОБНАРУЖИВАЮЩИЙ МАГНИТНЫЕ АНОМАЛИИ, ВЫЗВАННЫЕ НАХОДЯЩИМИСЯ В ЗЕМЛЕ ФЕРРОМАГНИТНЫМИ ОБЪЕКТАМИ, В НОРМАЛЬНОМ МАГНИТНОМ ПОЛЕ ЗЕМЛИ, НЕ ИМЕЕТ ФУНКЦИЙ ШИФРОВАНИЯ (КРИПТОГРАФИИ), НЕ СОДЕРЖИТ ВЫСОКОЧАСТОТНЫХ УСТРОЙСТВ, НЕ ВОЕНН. НАЗНАЧЕНИЯ, ПОСТАВЛЯЕТСЯ ИСКЛЮЧИТЕЛЬНО ДЛЯ СОБСТВЕННЫХ НУЖД МАГНИТОМЕТР - УДОБНЫЙ ПОИСКОВЫЙ ЛОКАТОР ОБНАРУЖИВАЮЩИЙ МАГНИТНЫЕ АНОМАЛИИ, ВЫЗВАННЫЕ НАХОДЯЩИМИСЯ В ЗЕМЛЕ ФЕРРОМАГНИТНЫМИ ОБЪЕКТАМИ, В НОРМАЛЬНОМ МАГНИТНОМ ПОЛЕ ЗЕМЛИ, ПОСТАВЛЯЕТСЯ КОМПЛЕКТОМ, КАЖДЫЙ СОСТОИТ ИЗ: МАГНИТОМЕТРИЧЕСКИЙ ЗОНД ДЛЯ M120L-2 - 1 ШТ, СЕР. №№ 173 - 176 ЭЛЕКТРОННЫЙ БЛОК MAGNEX120L-2 НА РЕЙКЕ - 1 ШТ, СЕР. №№ 173 - 176 (МАГНИТОМЕТРИЧЕСКИЙ ЗОНД И ЭЛЕКТРОННЫЙ БЛОК ПОСТАВЛЯЮТСЯ СОБРАННЫМИ В ЕДИНУЮ ДЕТАЛЬ) СТЕРЖЕНЬ БАТАРЕИ MAGNEX120L-2 - 1 ШТ, СЕР. №№ 173-4 -176-4 РЕГУЛИРОВОЧНЫЙ РЕМЕНЬ ПЛЕЧЕВОЙ ДЛЯ ПЕРЕНОСКИ MAGNEX120L-2 L/LW - 1 ШТ, СЕР. №№ 173-1 -176-1 ЩУП ДЛЯ MAGNEX120L-2 L/LW - 1 ШТ, СЕР. №№ 173-3 -176-3 УПАКОВОЧНЫЙ ФУТЛЯР ДЛЯ ХРАНЕНИЯ ДЛЯ MAGNEX120L-2 L/LW С ПОРИСТОЙ ПРОКЛАДКОЙ- 1 ШТ, СЕР. №№ M120L-2/173 - M120L-2/176 ЧЕХОЛ ДЛЯ ПЕРЕНОСКИ БАТАРЕЕК, СЕР. №№ 173-2 -176-2 КЛЮЧИ ДЛЯ УПАКОВОЧНОГО ФУТЛЯРА, СЕР. №№ 173-5 -176-5 И 173-6 -176-6 ПРЕДНАЗНАЧЕН ДЛЯ ПОИСКА МЕТАЛЛИЧЕСКИХ ПРЕДМЕТОВ В ГРУНТЕ ДО ГЛУБИНЫ ЗАЛЕГАНИЯ ДО 8М</t>
  </si>
  <si>
    <t>EBINGER PRUF-UND ORTUNGSTECHNIC GMBH</t>
  </si>
  <si>
    <t>EBINGER</t>
  </si>
  <si>
    <t>МОРСКОЙ, ПОИСК ПОЛЕЗНЫХ ИСКОПАЕМЫХ</t>
  </si>
  <si>
    <t>EXW</t>
  </si>
  <si>
    <t>(84)</t>
  </si>
  <si>
    <t>Канада (CA)</t>
  </si>
  <si>
    <t>КВАНТОВЫЙ</t>
  </si>
  <si>
    <t>L3R 5H6, ONTARIO, MARKHAM, 135 SPY COURT</t>
  </si>
  <si>
    <t>ООО "Агт Системс"</t>
  </si>
  <si>
    <t>125445, город Москва, Смольная улица, 24а, офис 1420</t>
  </si>
  <si>
    <t>ПОИСК ПОЛЕЗНЫХ ИСКОПАЕМЫХ</t>
  </si>
  <si>
    <t>GEOMETRICS</t>
  </si>
  <si>
    <t>GEOMENTICS</t>
  </si>
  <si>
    <t>6501037637</t>
  </si>
  <si>
    <t>Сингапур (SG)</t>
  </si>
  <si>
    <t>АО РОМОНА</t>
  </si>
  <si>
    <t>7805238721</t>
  </si>
  <si>
    <t>ООО "ПЕТРОСЛАВ ГИДРОСЕРВИС"</t>
  </si>
  <si>
    <t>198207, город САНКТ-ПЕТЕРБУРГ, город САНКТ-ПЕТЕРБУРГ, ПР. СТАЧЕК, дом 170, помещение 4Н, ЛИТ</t>
  </si>
  <si>
    <t>Абхазия (AB)</t>
  </si>
  <si>
    <t>ПРИБОРЫ ГИДРОЛОГИЧЕСКИЕ, ГЕОФИЗИЧЕСКИЕ, ЭЛЕКТРОННЫЕ, ОБЩЕГРАЖДАНСКОГО НАЗНАЧЕНИЯ: МАГНИТОМЕТР-ГРАДИЕНТОМЕТР GEOMETRICS G-882 , В КОМПЛЕКТЕ ПОСТАВКИ МАГНИТОМЕТР GEOMETRICS G882SX, С.Н. 882572, МАГНИТОМЕТР GEOMETRICS G882TVG-SX, С.Н. 882709, АЛЬТИМЕТР PA500/6-R/A, С.Н. 4807.306466, РЕГУЛИРУЕМЫЙ ИСТОЧНИК ПИТАНИЯ (HDP60-5MAAM2SM43), С .Н. 1503A01318, КАБЕЛЬ ТЕСТОВЫЙ, С.Н. 0025866-03, КАБЕЛЬ БУКСИРНЫЙ, С.Н. 50030-60, СОЕДИНИТЕЛЬНЫЕ ПРОВОДА И МОНТАЖНЫЕ ПРИНАДЛЕЖНОСТИ, В СПЕЦ. КЕЙСАХ,ГЕОФИЗИЧЕСКОЕ ОБОРУДОВАНИЕ, ЭЛЕКТРОННЫЙ ПРИБОР, ДЛЯ ОПРЕДЕЛЕНИЯ ФЕРРОМАГНИТНЫХ ОБЪЕКТОВ НА ПОВЕРХНОСТИ И В ТОЛЩЕ ГРУНТА ПРИ ПРОВЕДЕНИИ ДНОУГЛУБИТЕЛЬНЫХ РАБОТ НА АКВАТОРИЯХ ГАВАНЕЙ, ПОРТОВ, МОРЕЙ, ОБЩЕГРАЖДАНСКОГО НАЗНАЧЕНИЯ</t>
  </si>
  <si>
    <t>ГРАДИЕНТОМЕТР</t>
  </si>
  <si>
    <t>10318020/280219/0000735</t>
  </si>
  <si>
    <t>ООО "Петрослав Гидросервис"</t>
  </si>
  <si>
    <t>198207, город Санкт-Петербург, пр-кт Стачек, д 170, оф 4Н</t>
  </si>
  <si>
    <t>10707090/210617/0008000</t>
  </si>
  <si>
    <t>ROMONA INTERNATION LTD</t>
  </si>
  <si>
    <t>WARD 1 12 12 LE LOI STREET VUNG TAU</t>
  </si>
  <si>
    <t>ЗАО "РОССИЙСКАЯ МОРСКАЯ НАВИГАЦИОННО-ГЕОДЕЗИЧЕСКАЯ КОМПАНИЯ РОМОНА"</t>
  </si>
  <si>
    <t>693004, САХАЛИНСКАЯ ОБЛАСТЬ, город ЮЖНО-САХАЛИНСК, ПР-Т МИРА, 426</t>
  </si>
  <si>
    <t>Вьетнам (VN)</t>
  </si>
  <si>
    <t>СЕНСОРНЫЙ МАГНИТОМЕТР GEOMETRICS G882 СЕРИЙНЫЙ ЗАВОДСКОЙ НОМЕР 882754 - 1 КОМПЛЕКТ. ИСПОЛЬЗУЕМЫЙ ПРИ ГЕОФИЗИЧЕСКИХ РАБОТАХ, ПРЕДНАЗНАЧЕН ДЛЯ ОПРЕДЕЛЕНИЯ НАПРАВЛЕНИЯ МАГНИТНОГО ПОЛЯ ЗЕМЛИ В ОПРЕДЕЛЕННОЙ ТОЧКЕ ПРОСТРАНСТВА. НЕ РЭС ВЧС, С УСТАНОВЛЕННЫМ : ДАТ СЕНСОРНЫЙ МАГНИТОМЕТР GEOMETRICS G882 СЕРИЙНЫЙ ЗАВОДСКОЙ НОМЕР 882754 - 1 КОМПЛЕКТ. ИСПОЛЬЗУЕМЫЙ ПРИ ГЕОФИЗИЧЕСКИХ РАБОТАХ, ПРЕДНАЗНАЧЕН ДЛЯ ОПРЕДЕЛЕНИЯ НАПРАВЛЕНИЯ МАГНИТНОГО ПОЛЯ ЗЕМЛИ В ОПРЕДЕЛЕННОЙ ТОЧКЕ ПРОСТРАНСТВА. НЕ РЭС ВЧС, С УСТАНОВЛЕННЫМ ДАТЧИКОМ ГЛУБИНЫ СЕР. № 4263096, АЛЬТИМЕТРОМ СЕР № 4807. 305676). ПОСТАВЛЯЕТСЯ В КОМПЛЕКТЕ С МОНТАЖНЫМИ ЭЛЕМЕНТАМИ, БОЛТЫ, УПЛОТНИТЕЛЬНЫЕ ПРОКЛАДКИ, ТОРЦЕВЫЕ КЛЮЧИ. КАБЕЛЬ ДЛЯ ПОДКЛЮЧЕНИЯ, ПЕРЕХОДНИКИ, КРЕПЕЖНЫЕ РУЧКИ GEOMETRICS GEOMETRICS G882 0</t>
  </si>
  <si>
    <t>Изготовитель:  GEOMETRICS;  Товарный знак:  GEOMETRICS</t>
  </si>
  <si>
    <t>10703070/060619/0016492</t>
  </si>
  <si>
    <t>693004, САХАЛИНСКАЯ область ЮЖНО-САХАЛИНСК, ПР. МИРА 42Б</t>
  </si>
  <si>
    <t>HOA LU MARITIME SERVICES CO. LTD</t>
  </si>
  <si>
    <t>ВЬЕТНАМ, 218 NAM KY KHOI NGCHIA STR., VUNG TAU</t>
  </si>
  <si>
    <t>СЕНСОРНЫЙ МАГНИТОМЕТР GEOMETRICS G882 СЕРИЙНЫЙ ЗАВОДСКОЙ НОМЕР 882754- 1 КОМПЛЕКТ. ИСПОЛЬЗУЕМЫЙ ПРИ ГЕОФЕЗИЧЕСКИХ РАБОТАХ. ПРЕДНАЗНАЧЕН ДЛЯ ОПРЕДЕЛЕНИЯ НАПРАВЛЕНИЯ МАГНИТНОГО ПОЛЯ ЗЕМЛИ В ОПРЕДЕЛЕННОЙ ТОЧКЕ ПРОСТРАНСТВА. НЕ РЭС ВЧС, С УСТАНОВЛЕННЫМ ДАТЧИКОМ ГЛУБИНЫ СЕР.№ 4263096, АЛЬТИМЕТРОМ СЕР.№ 4807.305676. ПОСТАВЛЯЕТСЯ В КОМПЛЕКТЕ С МОНТАЖНЫМИ ЭЛЕМЕНТАМИ, БОЛТЫ, УПЛОТНИТЕЛЬНЫЕ ПРОКЛАДКИ, ТОРЦЕВЫЕ КЛЮЧИ, КАБЕЛЬ ДЛЯ ПОДКЛЮЧЕНИЯ, ПЕРЕХОДНИКИ, КРЕПЕЖНЫЕ РУЧКИ -1 КОМПЛЕКТ. :</t>
  </si>
  <si>
    <t>10221010/170719/0036427</t>
  </si>
  <si>
    <t>MASTER RV PROFESSOR LOGACHEV</t>
  </si>
  <si>
    <t>город MANAMA, ADLIYA, P. O. BOX 54425, B. 29, RD 355, DELMON AVE, BLOCK 327</t>
  </si>
  <si>
    <t>2304070606</t>
  </si>
  <si>
    <t>АО "ЮЖМОРГЕОЛОГИЯ"</t>
  </si>
  <si>
    <t>353461, Краснодарский край, город Геленджик, ул Крымская, д 20</t>
  </si>
  <si>
    <t>Бахрейн (BH)</t>
  </si>
  <si>
    <t>МАГНИТОМЕТРЫ БЫВШИЕ В УПОТРЕБЛЕНИИ. ВВОЗЯТСЯ ПОСЛЕ ПРОВЕДЕНИЯ ГЕОФИЗИЧЕСКИХ РАБОТ НА ТЕРРИТОРИИ КОРОЛЕВСТВА БАХРЕЙН.ВВОЗЯТСЯ ДЛЯ СОБСТВЕННОГО ИСПОЛЬЗОВАНИЯ ПОСТАВЛЯЕТСЯ В КОМПЛЕКТЕ: КОНСОЛЬ УПРАВЛЕНИЯ -1 ШТ. (ИДЕНТ.№ 859325; Ю00603087); ЦЕЗИЕВЫЙ ДАТЧИК -1 ШТ. (ИДЕНТ.№C3678); НЕМАГНИТНЫЙ РЮКЗАК -1 ШТ. (ИДЕТН.5550-063); КАБЕЛИ -7 ШТ. (ИДЕНТ.№031; 033; 035; 039;040;042; 043); ЗАРЯДНОЕ УСТРОЙСТВО -1 ШТ. ( ИДЕНТ.№026); GPS АНТЕННА -1 ШТ. (ИДЕНТ.№028; 7-0138001); БЛОК ПИТАНИЯ -1 ШТ. (ИДЕНТ.№024); ТЕХНИЧЕСКАЯ ДОКУМЕНТАЦИЯ (РУКОВОДСТВО ПО ЭКСПЛУАТАЦИИ) -1 КОМПЛЕКТ (ИДЕНТ.№18134-01 REV.A); ТРАНСПОРТНЫЙ КОНТЕЙНЕР-1 ШТ. (ИДЕНТ.№4); ПОСТАВЛЯЕТСЯ В КОМПЛЕКТЕ: КОНСОЛЬ УПРАВЛЕНИЯ -1 ШТ. (ИДЕНТ.№ 859331; Ю00603086); ЦЕЗИЕВЫЙ ДАТЧИК -1 ШТ. (ИДЕНТ.№C3750); НЕМАГНИТНЫЙ РЮКЗАК -1 ШТ. (ИДЕНТ.5550-181); КАБЕЛИ -7 ШТ. (ИДЕНТ.№030; 032; 034; 036; 037; 038; 041); ЗАРЯДНОЕ УСТРОЙСТВО -1 ШТ. ( ИДЕНТ.№027); GPS АНТЕННА -1 ШТ. (ИДЕНТ.№029; 7-0156747); БЛОК ПИТАНИЯ -1 ШТ. (ИДЕНТ.№025); ТРАНСПОРТНЫЙ КОНТЕЙНЕР-1 ШТ. (ИДЕНТ.№5)</t>
  </si>
  <si>
    <t>GEOMETRICS INC</t>
  </si>
  <si>
    <t>10221010/220219/0008222</t>
  </si>
  <si>
    <t>АО ЮЖМОРГЕОЛОГИЯ</t>
  </si>
  <si>
    <t>353461, город ГЕЛЕНДЖИК, 20, улица КРЫМСКАЯ</t>
  </si>
  <si>
    <t>CITY, MANAMA, ADLIYA, P. O. BOX 54425, B. 29, RD 355, DELMON AVE, BLOCK 327</t>
  </si>
  <si>
    <t>МАГНИТОМЕТРЫ БЫВШИЕ В УПОТРЕБЛЕНИИ. ПРЕДНАЗНАЧЕНЫ ДЛЯ ВЫПОЛНЕНИЯ СУХОПУТНЫХ МАГНИТОМЕТРИЧЕСКИХ РАБОТ НА ТЕРРИТОРИИ КОРОЛЕВСТВА БАХРЕЙН. ПОСТАВЛЯЕТСЯ В КОМПЛЕКТЕ: КОНСОЛЬ УПРАВЛЕНИЯ -1 ШТ. (ИДЕНТ.№ 859325; Ю00603087); ЦЕЗИЕВЫЙ ДАТЧИК -1 ШТ. (ИДЕНТ.№C3678); НЕМАГНИТНЫЙ РЮКЗАК -1 ШТ. (ИДЕТН.5550-063); КАБЕЛИ -7 ШТ. (ИДЕНТ.№031; 033; 035; 039;040;042; 043); ЗАРЯДНОЕ УСТРОЙСТВО -1 ШТ. ( ИДЕНТ.№026); GPS АНТЕННА -1 ШТ. (ИДЕНТ.№028; 7-0138001); БЛОК ПИТАНИЯ -1 ШТ. (ИДЕНТ.№024); ТЕХНИЧЕСКАЯ ДОКУМЕНТАЦИЯ (РУКОВОДСТВО ПО ЭКСПЛУАТАЦИИ) -1 КОМПЛЕКТ (ИДЕНТ.№18134-01 REV.A); ТРАНСПОРТНЫЙ КОНТЕЙНЕР-1 ШТ. (ИДЕНТ.№4); ПОСТАВЛЯЕТСЯ В КОМПЛЕКТЕ: КОНСОЛЬ УПРАВЛЕНИЯ -1 ШТ. (ИДЕНТ.№ 859331; Ю00603086); ЦЕЗИЕВЫЙ ДАТЧИК -1 ШТ. (ИДЕНТ.№C3750); НЕМАГНИТНЫЙ РЮКЗАК -1 ШТ. (ИДЕНТ.5550-181); КАБЕЛИ -7 ШТ. (ИДЕНТ.№030; 032; 034; 036; 037; 038; 041); ЗАРЯДНОЕ УСТРОЙСТВО -1 ШТ. ( ИДЕНТ.№027); GPS АНТЕННА -1 ШТ. (ИДЕНТ.№029; 7-0156747); БЛОК ПИТАНИЯ -1 ШТ. (ИДЕНТ.№025); ТРАНСПОРТНЫЙ КОНТЕЙНЕР-1 ШТ. (ИДЕНТ.№5)</t>
  </si>
  <si>
    <t>10707090/180817/0011225</t>
  </si>
  <si>
    <t>SEA ANS LAND TECHNOLOGIES PTE LTD</t>
  </si>
  <si>
    <t>639508, SINGAPORE, SINGAPORE, # 65 TUAS AVENUE 1</t>
  </si>
  <si>
    <t>ГРАДИЕНТОМЕТР G-882 TVG, 1 КОМПЛЕКТ, СОСТОИТ ИЗ ЦЕЗИЕВОГО МАГНИТОМЕТРА GEOMETRICS G882 - 2ШТ СЕРИЙНЫЙ ЗАВОДСКОЙ НОМЕР 882923, 882922, ГОРИЗОНТАЛЬНАЯ ПОПЕРЕЧНАЯ РАМА С МОДУЛЕМ-КОННЕКТОРОМ, БУКСИРОВОЧНЫЙ КАБЕЛЬ № 50030-60, УТЯЖЕЛИТЕЛИ, БЛОК ПИТАНИЯ, ЗА : РЯ ГРАДИЕНТОМЕТР G-882 TVG, 1 КОМПЛЕКТ, СОСТОИТ ИЗ ЦЕЗИЕВОГО МАГНИТОМЕТРА GEOMETRICS G882 - 2ШТ СЕРИЙНЫЙ ЗАВОДСКОЙ НОМЕР 882923, 882922, ГОРИЗОНТАЛЬНАЯ ПОПЕРЕЧНАЯ РАМА С МОДУЛЕМ-КОННЕКТОРОМ, БУКСИРОВОЧНЫЙ КАБЕЛЬ № 50030-60, УТЯЖЕЛИТЕЛИ, БЛОК ПИТАНИЯ, ЗА : РЯДНЫЕ УСТРОЙСТВА, РАСПРЕДЕЛИТЕЛЬНАЯ КОРОБКА, КАБЕЛИ ДЛЯ ПОДКЛЮЧЕНИЯ, ЭЛЕКТРИЧЕСКИЕ ПЕРЕХОДНИКИ, КАБЕЛЬ АЛЬТИМЕТРА, НАБОР МОНТАЖНЫХ КРЕПЛЕНИЙ, ПРОГРАММНОЕ ОБЕСПЕЧЕНИЕ НА СД ДИСКЕ, ФИКСАТОРЫ, ПОСТАВЛЯЕТСЯ БЕЗ АЛЬТИМЕТРА. ДЛЯ УДОБСТВА ТРАНСПОРТИРОВКИ ПЕ РЕВОЗИТЬСЯ В ЧАСТИЧНО РАЗОБРАННОМ ВИДЕ. ИСПОЛЬЗУЕМЫЙ ПРИ ГЕОФИЗИЧЕСКИХ РАБОТАХ, ПРЕДНАЗНАЧЕН ДЛЯ ОПРЕДЕЛЕНИЯ ГРАДИЕНТА МАГНИТНОГО ПОЛЯ ЗЕМЛИ. НЕ РЭС ВЧС GEOMETRICS INC GEOMETRICS G882 0</t>
  </si>
  <si>
    <t>Изготовитель:  GEOMETRICS INC;  Товарный знак:  GEOMETRICS</t>
  </si>
  <si>
    <t>10707090/260215/0001589</t>
  </si>
  <si>
    <t>6501177585</t>
  </si>
  <si>
    <t>ООО "ДАЛЬНЕВОСТОЧНАЯ ГЕОФИЗИЧЕСКАЯ КОМПАНИЯ"</t>
  </si>
  <si>
    <t>693000,  САХ. ОБЛАСТЬ,  ЮЖНО-САХАЛИНСК,  УЛ.  НЕВЕЛЬСКОГО,  Д.  37,  ОФ. 5</t>
  </si>
  <si>
    <t>HYDRONAV SERVICES (S) PTE LTD</t>
  </si>
  <si>
    <t>408868, SINGAPORE, 33 UBI AVENUE 3 #01-63 VERTEX</t>
  </si>
  <si>
    <t>МОРСКОЙ ЭЛЕКТРОННЫЙ МАГНИТОМЕТР С ПРЕОБРАЗОВАТЕЛЕМ НА ПАРАХ ЦЕЗИЯ (НЕРАДИОАКТИВНЫЙ ИЗОТОП CS133), ДЛЯ ИЗМЕРЕНИЯ ГЕОМАГНИТНОГО ПОЛЯ ЗЕМЛИ И ЕГО АНОМАЛИЙ ПРИ ГЛУБИННЫХ И МЕЛКОВОДНЫХ ГЕОФИЗИЧЕСКИХ ИССЛЕДОВАНИЯХ С ЦЕЛЬЮ РАЗВЕДКИ ПОЛЕЗНЫХ ИСКОПАЕМЫХ РАБОЧИЙ ДИАПАЗОН 20000 ДО 100000 НТЛ, ПИТАНИЕ 24-32 В, ТОВАРНЫЙ ЗНАК GEOMETRICS, МОДЕЛЬ G882SX, СЕРИЙНЫЙ НОМЕР 882684, В КОМПЛЕКТЕ С ЯЩИКОМ ДЛЯ ХРАНЕНИЯ И УСТАНОВОЧНЫМ ИНСТРУМЕНТОМ, -1КОМПЛЕКТ ЦЕЗИЕВЫЙ ДАТЧИК В СБОРЕ С СЧЕТНЫМ МОДУЛЕМ СМ-221 СЕРИЙНЫЙ НОМЕР 882684 - 1ШТ ЯЩИК ДЛЯ ТРАНСПОРТИРОВКИ И ХРАНЕНИЯ - 1ШТ РАСПРЕДЕЛИТЕЛЬНАЯ КОРОБКА ПИТАНИЯ/ДАННЫХ - 1ШТ БЛОК ПИТАНИЯ МОДЕЛЬ SPU65-109 - 1ШТ КОМПЛЕКТ КАБЕЛЕЙ (ПЕРЕДАЧИ ДАННЫХ, ПИТАНИЯ, ЗАЗЕМЛЕНИЯ) - 5ШТ/1КОМПЛЕКТ КОМПЛЕКТ АДАПТЕРОВ ДЛЯ КАБЕЛЕЙ - 5ШТ/1КОМПЛЕКТ ТЕКСТИЛЬНЫЕ СТЯЖКИ - 2ШТ КОЛЬЦА УПЛОТНИТЕЛЬНЫЕ - 2ШТ ШНУР УПЛОТНИТЕЛЬНЫЙ - 1ШТ АНТИКОРОЗИОННАЯ ВОДОЗАЩИТНАЯ ТЕФЛОНОВАЯ СМАЗКА ДЛЯ МОНТАЖА МЕТАЛЛИЧЕСКИХ ДЕТАЛЕЙ ДАТЧИКА MARELUBE TEF45 - 1 ТЮБИК СИЛИКОНОВАЯ СМАЗКА ДЛЯ МОНТАЖА УПЛОТНЕНИЙ - 7ГР/1 ТЮБИК ВИНТЫ - 9ШТ КЛЮЧИ ШЕСТИГРАННЫЕ ДЛЯ МОНТАЖА - 2ШТ КОМПЛЕКТ ЭКСПЛУАТАЦИОННОЙ ДОКУМЕНТАЦИИ НА CD ДИСКЕ- 1ШТ; ВСЕ ОБОРУДОВАНИЕ БЫВШЕЕ В УПОТРЕБЛЕНИИ</t>
  </si>
  <si>
    <t>Изготовитель:  GEOMETRICS INC;  Товарный знак:  GEOMETRICS;  Количество:  0</t>
  </si>
  <si>
    <t>125445, МОСКВА, улица СМОЛЬНАЯ, дом 24А, ОФИС 1420</t>
  </si>
  <si>
    <t>95131, CA, SAN JOSE, СОЕДИНЁННЫЕ ШТАТЫ 2190 FORTUNE DRIV</t>
  </si>
  <si>
    <t>95131, CA, SAN JOSE, СОЕДИНЁННЫЕ ШТАТЫ 2190 FORTUNE DRIVE</t>
  </si>
  <si>
    <t>GEOMETRICSINC.</t>
  </si>
  <si>
    <t>10005022/101218/0105661</t>
  </si>
  <si>
    <t>G-882SX-КОМПЛЕКТ МОРСКОГО ЦЕЗИЕВОГО МАГНИТОМЕТРА (БУКСИРУЕМАЯ ГОНДОЛА)СЕР. № 883111. ПРИМЕНЯЕТСЯ ПРИ ПРОВЕДЕНИИ ПОИСКОВ ПОЛЕЗНЫХ ИСКОПАЕМЫХ.ГРАЖДАНСКОГО НАЗНАЧЕНИЯ. 1-МОРСКОЙ ЦЕЗИЕВЫЙ МАГНИТОМЕТР G-882-SX В БУКСИРУЕМОЙ ГОНДОЛЕ, ВКЛЮЧАЯ ЦЕЗИЕВЫЙ ДАТЧИК И СООТВЕТСТВУЮЩУЮ ЭЛЕКТРОНИКУ МОДИФИКАЦИЯ(УЛУЧШЕНИЕ ПРИБОРА ДЛЯ РАБОТ НА БОЛЬШИХ ГЛУБИНАХ) G-882 ДЛЯ ОБЕСПЕЧЕНИЯ ИЗМЕРЕНИЯ ГЛУБИНЫ БУКСИРУЕМОЙ ГОНДОЛЫ ДО 1 120 ФУТОВ И ДЛЯ ПЕРЕДАЧИ ЭТИХ ДАННЫХ ВМЕСТЕ С ИЗМЕРЕННЫМ МАГНИТНЫМ ПОЛЕМ НА КОМПЬЮТЕР НА БОРТУ. 3-АЛЬТИМЕТР ДЛЯ ИЗМЕРЕНИЯ РАССТОЯНИЯ ДО УРОВНЯ ДНА МОРЯ ДО 30 М, ДИАПАЗОН РАБОЧИХ ГЛУБИН ДО 4 000 М. 4-БУКСИРОВОЧНЫЙ ТРОС - КАБЕЛЬ 100 МЕТРОВ ДЛИНОЙ 5-ДОПОЛНИТЕЛЬНЫЙ БУКСИРОВОЧНЫЙ ТРОС - КАБЕЛЬ 6-БОРТОВОЙ КАБЕЛЬ G-882 (ПИТАНИЕ - СИГНАЛ) 80 МЕТРОВ-1ШТ 7-*CONN MCBH8M-SS 8 PIN BLKHD MALE/MCBH-WB-8M-SS(КОНЕКТОР) 8-*CONN MCBH8F-SS 8 PIN BLKHD FEMALE(КОНЕКТОР) 9-LOCKING SLEEVE MCDLS-F BLACK(КОНЕКТОР) 10-LOCKING SLEEVE MCDLS-M RED(КОНЕКТОР)</t>
  </si>
  <si>
    <t>GEOMETRICS.</t>
  </si>
  <si>
    <t>10005022/300119/0006057</t>
  </si>
  <si>
    <t>G-859SX - ДВА МАГНИТОМЕТРА МОДЕРНИЗИРОВАННЫХ, СЕР. № 859371,859372. ПРИМЕНЯЕТСЯ ПРИ ПОИСКЕ ПОЛЕЗНЫХ ИСКОПАЕМЫХ, ГРАЖДАНСКОГО НАЗНАЧЕНИЯ. СОСТАВ КОМПЛЕКТА : :</t>
  </si>
  <si>
    <t>GEOMETRICSINC</t>
  </si>
  <si>
    <t>10005020/150619/0012278</t>
  </si>
  <si>
    <t>10505050/050716/0000165</t>
  </si>
  <si>
    <t>HALLIBURTON FAR EAST PTE, LTD</t>
  </si>
  <si>
    <t>628389,  SINGAPORE,  NO. 34 PIONEER SECTOR 2</t>
  </si>
  <si>
    <t>628415, ТЮМЕНСКАЯ ОБЛАСТЬ, ХМАО-ЮГРА, Г. СУРГУТ, УЛ. ИНДУСТРИАЛЬНАЯ, 56</t>
  </si>
  <si>
    <t>МАГНИТОМЕТР -7ШТ. (ПРИБОР ГЕОФИЗИЧЕСКИЙ, ЭЛЕКТРОННЫЙ, ПРЕДНАЗНАЧЕН ДЛЯ ИЗМЕРЕНИЯ В ПРОЦЕССЕ БУРЕНИЯ НЕФТЕГАЗОВЫХ СКВАЖИН КОЛЕБАНИЙ МАГНИТНОГО ПОЛЯ ЗЕМЛИ, ВХОДИТ В СОСТАВ ЗАБОЙНОГО ОБОРУДОВАНИЯ ТЕЛЕМЕТРИЧЕСКОЙ СИСТЕМЫ, СЕРИЙНЫЙ ЗАВОДСКОЙ НОМЕР ОТСУТСТВУЕТ, ЗАПАСНЫЕ ЧАСТИ И ИНСТРУМЕНТ ДЛЯ ТЕЛЕМЕТРИЧЕСКИХ СИСТЕМ MWD-650/350 И LWD-650/350, ДАННЫЙ ТОВАР ПОСТАВЛЯЕТСЯ ДЛЯ СОБСТВЕННЫХ НУЖД ОАО СУРГУТНЕФТЕГАЗ И ОТЧУЖДЕНИЮ НЕ ПОДЛЕЖИТ) МАГНИТОМЕТР</t>
  </si>
  <si>
    <t>HALLIBURTON ENERGY SERVICES, INC</t>
  </si>
  <si>
    <t>HALLIBURTON</t>
  </si>
  <si>
    <t>Изготовитель:  HALLIBURTON ENERGY SERVICES,  INC;  Товарный знак:  HALLIBURTON;  Марка:  150C PCD;  Модель:  150C PCD;  Артикул:  101374467;  Количество:  7 ШТ</t>
  </si>
  <si>
    <t>10505050/100815/0000354</t>
  </si>
  <si>
    <t>068807,  SINGAPORE,  4 SHENTON WAY,  №17-01,  SGX CENTRE II</t>
  </si>
  <si>
    <t>МАГНИТОМЕТР-14ШТ. (ЭЛЕКТРОННЫЙ ГЕОФИЗИЧЕСКИЙ ПРИБОР ДЛЯ ИЗМЕРЕНИЯ В ПРОЦЕССЕ БУРЕНИЯ НЕФТЕГАЗОВЫХ СКВАЖИН КОЛЕБАНИЙ МАГНИТНОГО ПОЛЯ ЗЕМЛИ, ДЛЯ СИСТЕМ КОНТРОЛЯ ПАРАМЕТРОВ БУРЕНИЯ)ДАННЫЙ ТОВАР ПОСТАВЛЯЕТСЯ ДЛЯ СОБСТВЕННЫХ НУЖД ОАО СУРГУТНЕФТЕГАЗ И ОТЧУЖДЕНИЮ НЕ ПОДЛЕЖИТ МАГНИТОМЕТР СЕРИЙНЫЕ НОМЕРА ОТСУТСТВУЮТ</t>
  </si>
  <si>
    <t>Изготовитель:  HALLIBURTON ENERGY SERVICES,  INC;  Товарный знак:  HALLIBURTON;  Марка:  HALLIBURTON;  Модель:  150С PCO;  Артикул:  101374467;  Количество:  14 ШТ</t>
  </si>
  <si>
    <t>10005030/200419/0067152</t>
  </si>
  <si>
    <t>ПРЕДСТАВИТЕЛЬСТВО КОМПАНИИ ШЛЮМБЕРЖЕ ЛОДЖЕЛКО ИНК.</t>
  </si>
  <si>
    <t>125171, РФ, город МОСКВА, ЛЕНИНГРАДСКОЕ ШОССЕ, СТР. 3, 16А</t>
  </si>
  <si>
    <t>SCHLUMBERGER TECHNOLOGY SERVICES (BEIJING) LIMITED.</t>
  </si>
  <si>
    <t>300452, BINHAI NEW DISTRICT, TIANJIN, NO. 1469 BOHAI 26TH RD, LINGANG ECONOMIC A</t>
  </si>
  <si>
    <t>Китай (CN)</t>
  </si>
  <si>
    <t>ЭЛЕКТРОННЫЙ МАГНЕТОМЕТР ДЛЯ ИЗМЕРЕНИЯ ЭЛЕКТРОМАГНИТНОГО ПОЛЯ И УГЛА НАКЛОНА ПРИБОРА ОТНОСИТЕЛЬНО ЗЕМНОЙ ПОВЕРХНОСТИ ДЛЯ ГРАЖДАНСКОГО ИСПОЛЬЗОВАНИЯ НА БУРОВЫХ УСТАНОВКАХ В НЕФТЕДОБЫВАЮЩЕЙ ПРОМЫШЛЕННОСТИ. ЭЛЕКТРОННЫЙ МАГНЕТОМЕТР ДЛЯ ИЗМЕРЕНИЯ ЭЛЕКТРОМАГНИТНОГО ПОЛЯ И УГЛА НАКЛОНА ПРИБОРА ОТНОСИТЕЛЬНО ЗЕМНОЙ ПОВЕРХНОСТИ.</t>
  </si>
  <si>
    <t>HECE</t>
  </si>
  <si>
    <t>10002010/250518/0036908</t>
  </si>
  <si>
    <t>125171, РФ, город МОСКВА, ЛЕНИНГРАДСКОЕ ШОССЕ, дом 16А, СТР. 3</t>
  </si>
  <si>
    <t>00</t>
  </si>
  <si>
    <t>SCHLUMBERGER OMAN &amp; CO LLC</t>
  </si>
  <si>
    <t>QURUM MUSCAT 112, MUSCAT, PLOT 15, BLOCK 34, STREET 403</t>
  </si>
  <si>
    <t>Оман (OM)</t>
  </si>
  <si>
    <t>ЭЛЕКТРОННЫЙ МАГНЕТОМЕТР, ИСПОЛЬЗУЕМЫЙ НА БУРОВЫХ УСТАНОВКАХ В НЕФТЕДОБЫВАЮЩЕЙ ПРОМЫШЛЕННОСТИ ДЛЯ ИЗМЕРЕНИЯ ЭЛЕКТРОМАГНИТНОГО ПОЛЯ И УГЛА НАКЛОНА ПРИБОРА ОТНОСИТЕЛЬНО ЗЕМНОЙ ПОВЕРХНОСТИ НЕ СОДЕРЖИТ РАДИОАКТИВНЫХ ИСТОЧНИКОВ И ВЫСОКОЧАСТОТНЫХ УСТРОЙСТВ. ИЗМЕРЕНИЕ МАГНИТНОГО ПОЛЯ ОСНОВАНО НА ПРИНЦИПЕ ИНДУЦИРОВАНИЯ ТОКА В ЭЛЕКТРИЧЕСКИХ ПРОВОДАХ, НАМОТАННЫХ НА ФЕРРИТОВЫЙ МАГНИТОПРОВОД. УГОЛ НАКЛОНА ПРИБОРА ОТНОСИТЕЛЬНОЙ ЗЕМНОЙ ПОВЕРХНОСТИ ТАКЖЕ ОПРЕДЕЛЯЕТСЯ ПО РАБОТЕ ЭЛЕКТРИЧЕСКОЙ КАТУШКИ, ОБМОТКА КОТОРОЙ НАХОДИТСЯ ВНУТРИ МАГНИОПРОВОДА. БУДУЧИ РАЗМЕЩЁННОЙ НА ОСИ И ИМЕЯ СТЕПЕНЬ ПОДВИЖНОСТИ ОТНОСИТЕЛЬНО МАГНИОПРОВОДА, КАТУШКА ИНДУЦИРУЕТ РАЗЛИЧНЫЕ ТОКОВЫЕ СИГНАЛЫ ОТ МАГНИТНОГО ПОЛЯ ЗЕМЛИ. В ПРИБОРЕ РАСПОЛОЖЕНЫ ТРИ КАТУШКИ, В РАЗНЫХ ЕГО ОСЯХ (ВЗАИМОПЕРПЕНДИКЛУЯРНЫ) - ИНДУЦИРОВАННЫЕ В НИХ ТОКОВЫЕ СИГНАЛЫ ОБРАБАТЫВАЮТСЯ СОВМЕСТНО. НАПРЯЖЕНИЕ ПИТАНИЯ 24 В. СРЕДНЕКВАДРАТИЧЕСКОЕ ЗНАЧЕНИЕ ЧУВСТВИТЕЛЬНОСТИ 1 Х 10-3 НТ, ДЕЛЕННОЕ НА КОРЕНЬ КВАДРАТНЫЙ ИЗ ЧАСТОТЫ ГЕРЦЕВ. ДЛЯ ГРАЖДАНСКОГО ПРИМЕНЕНИЯ.</t>
  </si>
  <si>
    <t>INSTITUT DR. FOERSTER GMBH &amp; CO. KG</t>
  </si>
  <si>
    <t>72766, CITY, REUTLINGEN, IN LAISEN 70</t>
  </si>
  <si>
    <t>7838410174</t>
  </si>
  <si>
    <t>АО "Фоерстер Руссланд"</t>
  </si>
  <si>
    <t>190068, 190068, ГОРОД САНКТ-ПЕТЕРБУРГ, УЛИЦА БОЛЬШАЯ ПОДЬЯЧЕСКАЯ, ДОМ 9, ЛИТЕРА Б, ПОМЕЩЕНИЕ 2-Н КРМ 1-7</t>
  </si>
  <si>
    <t>FOERSTER</t>
  </si>
  <si>
    <t>10221010/031119/0059445</t>
  </si>
  <si>
    <t>O.T.S. ASTRACON GMBH BY ORDER INSTITUT DR. FOERSTER GMBH &amp; CO. KG</t>
  </si>
  <si>
    <t>73760, CITY, OSTFILDERN, ELLY-BEINHORN-STR 6</t>
  </si>
  <si>
    <t>АО "ФОЕРСТЕР РУССЛАНД"</t>
  </si>
  <si>
    <t>ПРИБОР ГЕОФИЗИЧЕСКИЙ ЭЛЕКТРОННЫЙ: 3-Х ОСЕВОЙ ФЕРРОЗОНДОВЫЙ МАГНИТОМЕТР 1.782. ПРЕДНАЗНАЧЕН ДЛЯ МОНИТОРИНГА И РЕГИСТРАЦИИ МАГНИТНОГО ПОЛЯ ЗЕМЛИ, МОНИТОРИНГА МАГНИТНЫХ УСЛОВИЙ ОКРУЖАЮЩЕЙ СРЕДЫ, ДЛЯ НАСТРОЙКИ МАГНИТОМЕТРИЧЕСКИХ СЕТЕЙ ДЛЯ ОПРЕДЕЛЕНИЯ СЛО ЖНЫХ ТРЕХМЕРНЫХ МАГНИТНЫХ ПОЛЕЙ, ИСПОЛЬЗУЕТСЯ ПРИ АРХЕОЛОГИЧЕСКОЙ, ГЕОЛОГИЧЕСКОЙ, ГЕОФИЗИЧЕСКОЙ ИЛИ ГЕОДЕЗИЧЕСКОЙ РАЗВЕДКЕ, РАБОЧЕЕ НАПРЯЖЕНИЕ: 12-24В, ДИАПАЗОН ИЗМЕРЕНИЯ: 10NT...1МТ, ПРЕДЕЛЬНАЯ ЧАСТОТА: 1КГЦ, МАКСИМАЛЬНО ПОТРЕБЛЯЕМАЯ МОЩНОСТЬ: 3,6ВТ . ВСЕГО: 1 ШТ(1КОМПЛЕКТ). :3-Х ОСЕВОЙ МАГНИТОМЕТР 1.782.80, В КОМПЛЕКТ ПОСТАВКИ ВХОДЯТ: - 3-Х ОСЕВОЙ МАГНИТОМЕТР(ЗОНД С АНАЛОГОВЫМ ИНТЕРФЕЙСОМ И С КАБЕЛЕМ ЗОНДА 3М) - 1ШТ - (АРТ.1804405), - БЛОК ЭЛЕКТРОНИКИ ЗОНДА С RS 232 ИНТЕРФЕЙСОМ, ЗАВ.№ 00018 - 1ШТ - (АРТ.1955594).</t>
  </si>
  <si>
    <t>ПРИБОР ГЕОФИЗИЧЕСКИЙ ЭЛЕКТРОННЫЙ: МАГНИТОМЕТР 1.070 ПОРТАТИВНЫЙ, ДЛЯ ИЗМЕРЕНИЯ СЛАБЫХ МАГНИТНЫХ ПОЛЕЙ, ПРЕДНАЗНАЧЕН ДЛЯ МОНИТОРИНГА И МАГНИТНЫХ УСЛОВИЙ ОКРУЖАЮЩЕЙ СРЕДЫ, ДЛЯ КОНТРОЛЯ ОСТАТОЧНОЙ НАМАГНИЧЕННОСТИ СЛАБОМАГНИТНЫХ МАТЕРИАЛОВ, ДЛЯ ОБНАРУЖЕН ИЯ ФЕРРОМАГНИТНЫХ ВКЛЮЧЕНИЙ В АУСТЕНИТНЫХ СТАЛЯХ И СПЛАВАХ ЦВЕТНЫХ МЕТАЛЛОВ, ИСПОЛЬЗУЕТСЯ ПРИ АРХЕОЛОГИЧЕСКОЙ, ГЕОЛОГИЧЕСКОЙ, ГЕОФИЗИЧЕСКОЙ ИЛИ ГЕОДЕЗИЧЕСКОЙ РАЗВЕДКЕ, РАБОЧЕЕ НАПРЯЖЕНИЕ: 5 В, ДИАПАЗОН ИЗМЕРЕНИЯ: 1 MT : 50 MT. ВСЕГО: 1 ШТ(1КОМПЛЕКТ). :МАГНИТОМЕТР , В КОМПЛЕКТ ПОСТАВКИ ВХОДЯТ: - МАГНИТОМЕТР 1.070.82 (ПИТАНИЕ ОТ БАТАРЕЙ (4 ШТ. ТИП MIGNON, AA, LR6 ЩЕЛОЧНЫЕ ИЛИ NIMH (В КОМПЛЕКТ НЕ ВХОДЯТ)- 1ШТ - (АРТ.1991892), - ЗОНД PH-50-AX (ПРЕОБРАЗОВАТЕЛЬ ДЛЯ ОПРЕДЕЛЕНИЯ АБСОЛЮТНОГО МАГНИТНОГО ПОЛЯ С ВСТРОЕННЫМ КАБЕЛЕМ (3 М)), ЗАВ.№ 11013 - 1ШТ - (АРТ.2084600), - КАМЕРА НУЛЕВОГО ПОЛЯ МОД. ZG-2 (ДЛЯ КОМПЕНСАЦИИ И КАЛИБРОВКИ ПРЕОБРАЗОВАТЕЛЕЙ С ЧУВСТВИТЕЛЬНЫМ ЭЛЕМЕНТОМ НА ОСНОВЕ ДАТЧИКА ХОЛЛА)- 1ШТ - (АРТ.2121344), - КЕЙС (ЧЕМОДАН) ДЛЯ УДОБС ТВА ТРАНСПОРТИРОВКИ И СОХРАННОСТИ - 1ШТ - (АРТ.2069857). ВСЕГО: 1 ШТ(1КОМПЛЕКТ).</t>
  </si>
  <si>
    <t>10221010/140318/0011909</t>
  </si>
  <si>
    <t>ПРИБОР ГЕОФИЗИЧЕСКИЙ ЭЛЕКТРОННЫЙ: ПЕРЕНОСНОЙ ФЕРРОЗОНДОВЫЙ ДИФФЕРЕНЦИАЛЬНЫЙ МАГНИТОМЕТР (ГРАДИЕНТОМЕТР) ДЛЯ ОБНАРУЖЕНИЯ И ЛОКАЛИЗАЦИИ ФЕРРОМАГНИТНЫХ ОБЪЕКТОВ ИЛИ ГРУПП ОБЪЕКТОВ. КОМПЛЕКТАЦИЯ: ЗОНД МАГНИТОМЕТРА, БЛОК УПРАВЛЕНИЯ, СОЕДИНИТЕЛЬНАЯ ШТАНГА, ОТСЕК БАТАРЕЙ, 4 БАТАРЕЙКИ, ЧЕМОДАН ДЛЯ ПЕРЕНОСКИ И ХРАНЕНИЯ, ЛЯМКА ДЛЯ ПЕРЕНОСКИ, ИНСТРУКЦИЯ.УПАКОВАН В ЧЕМОДАН И ПОСТАВЛЯЕТСЯ В ЧАСТИЧНО РАЗОБРАННОМ ВИДЕ. ВСЕГО: 2 ШТ./1 КОР. :</t>
  </si>
  <si>
    <t>Нидерланды (NL)</t>
  </si>
  <si>
    <t>ЭРСТЕДМЕТР</t>
  </si>
  <si>
    <t>MARINE MAGNETICS</t>
  </si>
  <si>
    <t>PT ELNUSA ТВК</t>
  </si>
  <si>
    <t>Индонезия (ID)</t>
  </si>
  <si>
    <t>ОБОРУДОВАНИЕ ДЛЯ ПРОВЕДЕНИЯ ГЕОФИЗИЧЕСКИХ РАБОТ: МАГНИТОМЕТР МОРСКОЙ SEASPY, ПРЕДНАЗНАЧЕН ДЛЯ МАГНИТОМЕТРИЧЕСКОЙ СЪЕМКИ ПРИ ПОИСКЕ НЕФТЕГАЗОНОСНЫХ СТРУКТУР НА СУШЕ ОБОРУДОВАНИЕ НЕ СОДЕРЖИТ ШИФРОВАЛЬНЫЕ (КРИПТОГРАФИЧЕСКИЕ) СРЕДСТВА НА УРОВНЕ ПРОГРАММНОГО ИЛИ АППАРАТНОГО ОБЕСПЕЧЕНИЯ. НЕ ОСУЩЕСТВЛЯЕТ ПРОЦЕДУРУ КРИПТОГРАФИЧЕСКОЙ ТРАНСФОРМАЦИ ИИНФОРМАЦИИ. НЕ ВОЕННОГО НАЗНАЧЕНИЯ. ГРАДИЕНТОМЕТР ИЗМЕРЯЕТ ГРАДИЕНТ МАГНИТНОГО ПОЛЯ В ОДНОМ ИЗМЕРЕНИИ, ВЫЧИСЛЯЯ РАЗНОСТЬ ПОКАЗАНИЙ НЕЗАВИСИМЫХ ДАТЧИКОВ. ПОСКОЛЬКУ МАГНИТНОЕ ПОЛЕ ЗЕМЛИ ЯВЛЯЕТСЯ ТРЕХМЕРНЫМ, МОЖНО ИЗМЕРИТЬ ДО ТРЕХ ОТДЕЛЬНЫХ НАПРАВЛЕНИЙ ГРАДИЕНТА. ПОСТАВЛЯЕТСЯ В РАЗОБРАННОМ СОСТОЯНИИ ПО УСЛОВИЯМ ТРАНСПОРТИРОВКИ, В КОМПЛЕКТАЦИИ: ГОНДОЛЫ МОРСКОГО МАГНИТОМЕТРА SEASPY В СБОРЕ С ОБТЕКАТЕЛЕМ (ЗАВ.№14112, 14113, 14149D, 14150D(4ШТ)); СМАРТ-ТРАНСИВЕР (ЗАВ.№ 5934, 6398, 6399 (3ШТ)); СЕТЕВОЙ АДАПТЕР К ТРАНСИВЕРУ ( ЗАВ.№ F5149690, F5149688, F5149685 (3ШТ)); КАБЕЛЬ ДЛЯ ТРАНСИВЕРА COM (ЗАВ.№ F5149789 (1 ШТ)); КАБЕЛЬ ДЛЯ ТРАНСИВЕРА USB (№№ F5149687, F5149686 (2ШТ)); КАБЕЛЬ ДЛЯ ТРАНСИВЕРА COAX (№ F5149689 (1ШТ)); ИСТОЧНИК БЕСПЕРЕБОЙНОГО ПИТАНИЯ SMART-UPS-1000 (№ AS1050132576 (1 ШТ)); ИСТОЧНИК БЕСПЕРЕБОЙНОГО ПИТАНИЯ BACK-UPS-1100 С КАБЕЛЕМ ПИТАНИЯ (№ BX1100CI-RS (1 ШТ)); ИСТОЧНИК БЕСПЕРЕБОЙНОГО ПИТАНИЯ BACK-UPS-SC-420 С КАБЕЛЕМ ПИТАНИЯ (№ 5S1707T24968 (1ШТ)); КАБЕЛЬ НАБОРТНЫЙ 30 М, (№ F5149672 (1ШТ)); КАБЕЛЬ НАБОРТНЫЙ 60 М, (№ F5149674 (1 ШТ)); КАБЕЛЬ НАБОРТНЫЙ УДЛИНИТЕЛЬ COAX 40 М (№ F5149675 (1ШТ)); КАБЕЛЬ НАБОРТНЫЙ УДЛИНИТЕЛЬ COAX 40 М (№ F5149673 (1 ШТ)); КАБЕЛЬ РАЗВЕТВИТЕЛЬ COM (№ F5149697 (1ШТ)); КАБЕЛЬ РАЗВЕТВИТЕЛЬ COM (№ F5149698 (1ШТ)); СЕТЕВОЙ ФИЛЬТР (F5149699, F5149700, F5149671, F5149710 (4ШТ)); АДАПТЕР ИНТЕРФЕЙСА MOXA, № TADAB1030376 С КАБЕЛЕМ ПИТАНИЯ (1ШТ) АДАПТЕР ИНТЕРФЕЙСА MOXA, № TAGKB1110651 С КАБЕЛЕМ ПИТАНИЯ (1ШТ) КАБЕЛЬ БУКСИРОВОЧНЫЙ ПЛАВАЮЩИЙ 300 М И КАБЕЛЬ БУКСИРОВОЧНЫЙ ПЛАВАЮЩИЙ 100 М НА ЖЕЛЕЗНОЙ КАТУШКЕ 110Х80Х100 СМ (№10 (1ШТ) КАБЕЛЬ БУКСИРОВОЧНЫЙ ПЛАВАЮЩИЙ 300 М ЖЕЛЕЗНОЙ КАТУШКЕ 80Х70Х85 СМ (№№9,8 (2ШТ)). ТЕХНИЧЕСКИЕ ХАРАКТЕРИСТИКИ: АБСОЛЮТНАЯ ТОЧНОСТЬ 0,2 ПТ, ЧУВСТВИТЕЛЬНОСТЬ ДАТЧИКА 0,01 ПТ, ЧУВСТВИТЕЛЬНОСТЬ СЧЕТЧИКА 0,001 ПТ, РАЗРЕШЕНИЕ 0,001 ПТ, МЕРТВАЯ ЗОНА НЕТ, КУРСОВАЯ ОШИБКА НЕТ, ДИАПАЗОН 18,000 ПТ - 120,000 ПТ, ДОПУСК ГРАДИЕНТА БОЛЕЕ 10,000 NT/М, МАГНИТОМЕТР ВЫПОЛНЕН В ВИДЕ ПЛАСТИКОВЫХ ГОНДОЛ, ПРЕДСТАВЛЯЮЩИХ СОБОЙ ПЛАСТИКОВЫЙ ГЕРМЕТИЧНЫЙ КОНТЕЙНЕР , КОТОРЫЙ ВКЛЮЧАЕТ В СЕБЯ МАГНИТОМЕТРИЧЕСКИЙ ДАТЧИК, ЭЛЕКТРОННЫЙ БЛОК УПРАВЛЕНИЯ, ДАТЧИК ГЛУБИНЫ, ДАТЧИК ЗАТЕКАНИЯ, АЛЬТИМЕТР.</t>
  </si>
  <si>
    <t>12560, GRAHA, ELNUSA LT 16 J1. ТВ, SIMATUPANG KAV 1В</t>
  </si>
  <si>
    <t>10005020/311219/0036529</t>
  </si>
  <si>
    <t>353461, КРАСНОДАРСКИЙ КРАЙ, город ГЕЛЕНДЖИК, улица КРЫМСКАЯ, дом 20</t>
  </si>
  <si>
    <t>10005030/191119/0325796</t>
  </si>
  <si>
    <t>7733276404</t>
  </si>
  <si>
    <t>ООО "ТЕХНОМАР"</t>
  </si>
  <si>
    <t>125466, город Москва, ул Воротынская, д 14, кв 60</t>
  </si>
  <si>
    <t>ПРИБОРЫ ГИДРОЛОГИЧЕСКИЕ ЭЛЕКТРОННЫЕ:ГИДРОГРАФИЧЕСКИЙ МАГНИТОМЕТР SEASPY2 ГИДРОГРАФИЧЕСКИЙ МАГНИТОМЕТР SEASPY2 ПРЕДНАЗНАЧЕН ДЛЯ ВЫСОКОТОЧНОГО ИЗМЕРЕНИЯ МАГНИТНОГО ПОЛЯ ЗЕМЛИ И ЕГО АНОМАЛИЙ ПОД ВОДОЙ В МОРСКИХ УСЛОВИЯХ. SEASPY2 ПРЕДСТАВЛЯЕТ СОБОЙ ИМПУЛЬСНЫЙ МАГНИТОМЕТР НА ЭФФЕКТЕ ОВЕРХАУЗЕРА. ДЛЯ ИЗМЕРЕНИЯ ВНЕШНЕГО МАГНИТНОГО ПОЛЯ ИСПОЛЬЗУЕТСЯ АЛГОРИТМ ТЕХНОЛОГИИ ЯДЕРНОГО МАГНИТНОГО РЕЗОНАНСА ДЛЯ ЯДЕР ВОДОРОДА. ДАТЧИК МАГНИТОМЕТРА И ДАТЧИК ГЛУБИНЫ РАЗМЕЩАЮТСЯ В БУКСИРУЕМОМ ЗА СУДНОМ ТЕЛЕ, ДАННЫЕ ОБ ИЗМЕРЕНИЯХ МАГНИТНОГО ПОЛЯ И ГЛУБИНЫ ПО КАБЕЛЕ ПРЕДАЮТСЯ НА БОРТ СУДНА, ГДЕ ОБРАБАТЫВАЮТСЯ В ПК (В КОМПЛЕКТ ПОСТАВКИ НЕ ВХОДИТ). ОБЛАСТИ ПРИМЕНЕНИЯ:НАУЧНЫЕ ИССЛЕДОВАНИЯ, ГЕОФИЗИКА, ГИДРОГРАФИЯ. СОСТАВ СИСТЕМЫ: МАГНИТОМЕТР В ВИДЕ БУКСИРУЕМОГО ТЕЛА; БОРТОВОЙ БЛОК С СОЕДИНИТЕЛЬНЫМ КАБЕЛЕМ; БУКСИРОВОЧНЫЙ КАБЕЛЬ 100 М. ОСНОВНЫЕ ХАРАКТЕРИСТИКИ: ЧУВСТВИТЕЛЬНОСТЬ - 0,01 НТЛ; РАЗРЕШЕНИЕ - 0,001 НТЛ; ДИАПАЗОН - ОТ 18000 ДО 120000 НТЛ; ДОПУСК ГРАДИЕНТА - 10000 НТЛ/М; ДИАПАЗОН ГЛУБИН - 300 М; ВЕС БУКСИРУЕМОЙ КАПСУЛЫ В ВОЗДУХЕ - 12 КГ.</t>
  </si>
  <si>
    <t>10005022/120515/0023422</t>
  </si>
  <si>
    <t>L3R 5H6,  ONTARIO,  MARKHAM,  135 SPY COURT</t>
  </si>
  <si>
    <t>ГЕОФИЗИЧЕСКОЕ ОБОРУДОВАНИЕ, ГРАЖДАНСКОГО НАЗНАЧЕНИЯ. ПРИМЕНЯЕТСЯ ПРИ ПОИСКЕ ПОЛЕЗНЫХ ИСКОПАЕМЫХ. ДЕФОРСИРОВАННЫЙ МАГНИТОМЕТР SEASPY В СОСТАВЕ ГРАФА 31. 1. SEASPY2 НОРМИРОВАННЫЙ МАГНИТОМЕТР С ДАТЧИКОМ ДАВЛЕНИЯ 70 М И АЛЬТИМЕТРОМ С ПРОГРАММОЙ СБОРА И ВИЗУАЛИЗАЦИИ ДАННЫХ 1-ШТ. 2. БУКСИРОВОЧНЫЙ КАБЕЛЬ TC 1000 50-М. 3. ПАЛУБНЫЙ КАБЕЛЬ ПЕРЕХОДНИК ОТ БУКСИРОВОЧНОГО КАБЕЛЯ К ИЗОЛИРОВАННОМУ ТРАНСИВЕРУ 1-ШТ. 4. ИЗОЛИРОВАННЫЙ ТРАНСИВЕР 48V M-SS3003 1-ШТ. 5. УНИВЕРСАЛЬНЫЙ ИСТОЧНИК ПИТАНИЯ M-SS3103 1-ШТ. 6. КАБЕЛЬ RS-232 M-SS3103 1-ШТ. 7. ТРАНСПОРТИРОВОЧНЫЙ ЯЩИК 1-ШТ. 8. КАБЕЛЬ С ЗАЖИМАМИ ДЛЯ ПОДКЛЮЧЕНИЯ АККУМУЛЯТОРА 1-ШТ.</t>
  </si>
  <si>
    <t>SEASPY</t>
  </si>
  <si>
    <t>Изготовитель:  MARINE MAGNETICS;  Товарный знак:  SEASPY;  Марка:  SEASPY;  Количество:  0</t>
  </si>
  <si>
    <t>10005022/101118/0095663</t>
  </si>
  <si>
    <t>MARINE MAGNETICS CORP.</t>
  </si>
  <si>
    <t>ГЕОФИЗИЧЕСКОЕ ОБОРУДОВАНИЕ, ГРАЖДАНСКОГО НАЗНАЧЕНИЯ. ПРИМЕНЯЕТСЯ ПРИ ПОИСКЕ ПОЛЕЗНЫХ ИСКОПАЕМЫХ НА МОРСКОМ ШЕЛЬФЕ. M-SG1000-P10-A/1000M SEASPY2 БУКСИРУЕМАЯ ГОНДОЛА ГРАДИЕНТОМЕТРА С ДАТЧИКОМ ГЛУБИНЫ 70М: M-SG1000-P10-A/1000M SEASPY2 БУКСИРУЕМАЯ ГОНДОЛА ГРАДИЕНТОМЕТРА С ДАТЧИКОМ ГЛУБИНЫ 70М (S/N 14112) :</t>
  </si>
  <si>
    <t>SEASPY.</t>
  </si>
  <si>
    <t>10005022/240518/0041994</t>
  </si>
  <si>
    <t>ГЕОФИЗИЧЕСКОЕ ОБОРУДОВАНИЕ, ГРАЖДАНСКОГО НАЗНАЧЕНИЯ. ПРИМЕНЯЕТСЯ ПРИ ПОИСКЕ ПОЛЕЗНЫХ ИСКОПАЕМЫХ НА МОРСКОМ ШЕЛЬФЕ. КОМПЛЕКТ МОРСКОГО ГРАДИЕНТОМЕТРА SEASPY2. СОСТАВ КОМПЛЕКТА: ГРАФА 31. СОСТАВ МОРСКОГО ГРАДИЕНТОМЕТРА: 1- МАГНИТОМЕТР 1000 М SEASPY2 С ДАТЧИКОМ ГЛУБИНЫ ДО 70 М И ЛИЦЕНЗИЯ ПО ВОВ. 2- КАБЕЛЬ ПЛАВАЮЩИЙ МЕЖДУ ГОНДОЛАМИ 100 М 3- КОНЦЕВЫЕ РАЗЪЕМЫ ДЛЯ КАБЕЛЯ МЕЖДУ ГОНДОЛАМИ, КОМПЛЕКТ 4- 1000M SEASPY2 БУКСИРУЕМАЯ ГОНДОЛА ГРАДИЕНТОМЕТРА С ДАТЧИКОМ ГЛУБИНЫ 70М 5- ПЛАВАЮЩИЙ БУКСИРОВОЧНЫЙ КАБЕЛЬ 300 М 6- КОНЦЕВЫЕ РАЗЪЕМЫ ДЛЯ СОЕДИНЕНИЯ БУКСИРОВОЧНОГО КАБЕЛЯ С ПАЛУБНЫМ КАБЕЛЕМ 7- ПАЛУБНЫЙ КАБЕЛЬ 30 М ДЛИНОЙ 8-ИЗОЛИРОВАННЫЙ ПРИЕМО-ПЕРЕДАТЧИК ДЛЯ ГРАДИЕНТОМЕТРА 9-УНИВЕРСАЛЬНЫЙ ИСТОЧНИК ПИТАНИЯ AC TO DC 24V 10-КАБЕЛЬ RS232 11-ТРАНСПОРТИРОВОЧНЫЙ ЯЩИК 12-КОМПЛЕКТ ДЛЯ ЗАДЕЛКИ КОНЦЕВЫХ РАЗЪЕМОВ К ПЛАВАЮЩЕМУ КАБЕЛЮ</t>
  </si>
  <si>
    <t>10005022/300818/0072899</t>
  </si>
  <si>
    <t>ГЕОФИЗИЧЕСКОЕ ОБОРУДОВАНИЕ, ГРАЖДАНСКОГО НАЗНАЧЕНИЯ. ПРИМЕНЯЕТСЯ ПРИ ПОИСКЕ ПОЛЕЗНЫХ ИСКОПАЕМЫХ НА МОРСКОМ ШЕЛЬФЕ. КОМПЛЕКТ МОРСКОГО МАГНИТОМЕТРА SEASPY2. СОСТАВ КОМПЛЕКТА: ДАННЫЙ КОМПЛЕКТ МОРСКОГО МАГНИТОМЕТРА SEASPY2 СОСТОИТ ИЗ: 1- МАГНИТОМЕТР 1000 М SEASPY2(БУКСИРУЕМАЯ ГОНДОЛА) С ДАТЧИКОМ ГЛУБИНЫ И АЛЬТИМЕТРОМ ДО 70 М И ЛИЦЕНЗИЯ ПО ВОВ. 2- БУКСИРОВОЧНЫЙ КАБЕЛЬ 200 М 3-ИЗОЛИРОВАННЫЙ ТРАНСИВЕР 48V 4-M-SS3103 КАБЕЛЬ RS232 5-M-SS3105 КАБЕЛЬ RS232 6-ТРАНСПОРТИРОВОЧНЫЙ ЯЩИК</t>
  </si>
  <si>
    <t>10005022/010817/0057563</t>
  </si>
  <si>
    <t>MG LOGISTICS CANADA INC.</t>
  </si>
  <si>
    <t>MISSISSAUGA L5S 1A3 2299 DREW ROAD, UNIT # 3 ONTARIO</t>
  </si>
  <si>
    <t>(12)</t>
  </si>
  <si>
    <t>ГЕОФИЗИЧЕСКОЕ ОБОРУДОВАНИЕ, ГРАЖДАНСКОГО НАЗНАЧЕНИЯ. ПРИМЕНЯЕТСЯ ПРИ ПОИСКЕ ПОЛЕЗНЫХ ИСКОПАЕМЫХ НА МОРСКОМ ШЕЛЬФЕ. МОРСКОЙ МАГНИТОМЕТР SEASPY2. СОСТАВ КОМПЛЕКТА: ГРАФА 31. СОСТАВ МОРСКОГО МАГНИТОМЕТРА: 1. МАГНИТОМЕТР 1000 М SEASPY2 С ПРОГРАММНЫМ ОБЕСПЕЧЕН ГЕОФИЗИЧЕСКОЕ ОБОРУДОВАНИЕ, ГРАЖДАНСКОГО НАЗНАЧЕНИЯ. ПРИМЕНЯЕТСЯ ПРИ ПОИСКЕ ПОЛЕЗНЫХ ИСКОПАЕМЫХ НА МОРСКОМ ШЕЛЬФЕ. МОРСКОЙ МАГНИТОМЕТР SEASPY2. СОСТАВ КОМПЛЕКТА: ГРАФА 31. СОСТАВ МОРСКОГО МАГНИТОМЕТРА: 1. МАГНИТОМЕТР 1000 М SEASPY2 С ПРОГРАММНЫМ ОБЕС ПЕЧЕНИЕМ BOB (ОДНА ЛИЦЕНЗИЯ), РАДИОВЫСОТОМЕРОМ И ДАТЧИКОМ ГЛУБИНЫ ДО 300 М. (2. БУКСИРОВОЧНЫЙ КАБЕЛЬ 150М. 3. КАБЕЛЬНЫЙ РАЗЪЕМ ДЛЯ СТЫКОВКИ БУКСИРОВОЧНОГО КАБЕЛЯ С ПАЛУБНЫМ КАБЕЛЕМ 6. ТРАНСПОРТИРОВОЧНЫЙ ЯЩИК 5. ТЕСТОВЫЙ КАБЕЛЬ ДЛЯ ЛОКАТОРА БОКОВОГО О БЗОРА 4. СИСТЕМА ПОДКЛЮЧЕНИЯ ЛОКАТОРА БОКОВОГО ОБЗОРА К SEASPY2(MARINE MAGNETICS SEASPY. SEASPY. 1 MARINE MAGNETICS SEASPY. SEASPY. 1 MARINE MAGNETICS SEASPY. SEASPY. 1 MARINE MAGNETICS SEASPY. SEASPY. 1 MARINE MAGNETICS SEASPY. SEASPY. 1</t>
  </si>
  <si>
    <t>Изготовитель:  MARINE MAGNETICS;  Товарный знак:  SEASPY.</t>
  </si>
  <si>
    <t>10005022/090717/0050655</t>
  </si>
  <si>
    <t>ГЕОФИЗИЧЕСКОЕ ОБОРУДОВАНИЕ, ГРАЖДАНСКОГО НАЗНАЧЕНИЯ. ПРИМЕНЯЕТСЯ ПРИ ПОИСКЕ ПОЛЕЗНЫХ ИСКОПАЕМЫХ НА МОРСКОМ ШЕЛЬФЕ. МОРСКОЙ МАГНИТОМЕТР-ГРАДИЕНТОМЕТР SEASPY2 С/Н (14042 6305 14041.). СОСТАВ КОМПЛЕКТА:__1.0__ ГРАФА 31. СОСТАВ МОРСКОГО МАГНИТОМЕТРА-ГРАДИЕНТОМЕТРА: 1.(БУКСИРУЕМАЯ ГОНДОЛА МАГНИТОМЕТРА С/Н14042 1000 М SEASPY2 С ПРОГРАММНЫМ ОБЕСПЕЧЕНИЕМ BOB (ДВЕ ЛИЦЕНЗИИ), РАДИОВЫСОТОМЕРОМ И ДАТЧИКОМ ГЛУБИНЫ ДО 1000 М. 1ШТ. 2. БУКСИРОВОЧНЫЙ КАБЕЛЬ 100М. 3.КОМПЛЕКТ РАЗЪЕМОВ ДЛЯ КАБЕЛЯ МЕЖДУ ГОНДОЛАМИ 1ШТ. 4. 1000M SEASPY2 БУКСИРУЕМАЯ ГОНДОЛА ГРАДИЕНТОМЕТРА С/Н 14041 С РАДИОВЫСОТОМЕРОМ И ДАТЧИКОМ ГЛУБИНЫ ДО 1000 М. 1ШТ. 5. БУКСИРОВОЧНЫЙ КАБЕЛЬ 300М. 6. КАБЕЛЬНЫЙ РАЗЪЕМ ДЛЯ СТЫКОВКИБУКСИРОВОЧНОГО КАБЕЛЯ С ПАЛУБНЫМ КАБЕЛЕМ 1ШТ. 7. ПАЛУБНЫЙ КАБЕЛЬ 70 М ДЛИНОЙ 1ШТ. 8. ИЗОЛИРОВАННЫЙ ПРИЕМО-ПЕРЕДАТЧИК С/Н 6305 1ШТ. 9. УНИВЕРСАЛЬНЫЙ ИСТОЧНИК ПИТАНИЯ 1ШТ. 10. КАБЕЛЬ RS232 1ШТ. 11. ТРАНСПОРТИРОВОЧНЫЙ ЯЩИК 2ШТ.) __1.1__ ИЗГОТОВИТЕЛЬ -MARINE MAGNETICS БРЕНД -SEASPY. МАРКА -SEASPY.</t>
  </si>
  <si>
    <t>НАУЧНО-ИССЛЕДОВАТЕЛЬСКИЕ РАБОТЫ</t>
  </si>
  <si>
    <t>MICRONEX GM</t>
  </si>
  <si>
    <t>MICRONEX</t>
  </si>
  <si>
    <t>10002010/261119/0030535</t>
  </si>
  <si>
    <t>29221, GERMANY, CELLE, BAKER-HUGHES-STR. 1</t>
  </si>
  <si>
    <t>МАГНИТОМЕТР В СБОРЕ, ДЛЯ ИЗМЕРЕНИЯ МАГНИТНОГО ПОЛЯ ЗЕМЛИ ВО ВРЕМЯ БУРЕНИЯ: АРТ: 10166883 - 1 ШТ ; ДЛЯ ИСП. В НЕФТЕБУРОВОМ ОБОРУДОВАНИИ МАГНИТОМЕТР В СБОРЕ, ДЛЯ ИЗМЕРЕНИЯ МАГНИТНОГО ПОЛЯ ЗЕМЛИ ВО ВРЕМЯ БУРЕНИЯ</t>
  </si>
  <si>
    <t>10002010/180918/0064966</t>
  </si>
  <si>
    <t>МАГНИТОМЕТР В СБОРЕ, ДЛЯ ИЗМЕРЕНИЯ МАГНИТНОГО ПОЛЯ ЗЕМЛИ ВО ВРЕМЯ БУРЕНИЯ: АРТ: 10166883 - 1 ШТ ; МАГНИТОМЕТР В СБОРЕ, ДЛЯ ИЗМЕРЕНИЯ МАГНИТНОГО ПОЛЯ ЗЕМЛИ ВО ВРЕМЯ БУРЕНИЯ</t>
  </si>
  <si>
    <t>АО "Бейкер Хьюз"</t>
  </si>
  <si>
    <t>125284, город Москва, Ленинградский проспект, дом 31а строение 1, этаж 27</t>
  </si>
  <si>
    <t>77073, TX, HOUSTON, 1999 RANKIN ROAD</t>
  </si>
  <si>
    <t>10005022/301117/0094731</t>
  </si>
  <si>
    <t>PARKER RESEARCH CORPORATION</t>
  </si>
  <si>
    <t>33763,  FL,  CLEARWATER,  2642 ENTERPRISE RD. W</t>
  </si>
  <si>
    <t>7713226814</t>
  </si>
  <si>
    <t>АО "Пергам-Инжиниринг"</t>
  </si>
  <si>
    <t>129085, город Москва, проезд Ольминского, дом 3а строение 3, офис 801</t>
  </si>
  <si>
    <t>ПРИБОРЫ ГЕОФИЗИЧЕСКИЕ, НЕ ЭЛЕКТРОННЫЕ, МАГНИТОМЕТР С СЕРТИФИКАТОМ КАЛИБРОВКИ, ДИАПАЗОН 20-0-20 ГАУСС, ДЛЯ ОПРЕДЕЛЕНИЯ МАГНИТНОГО ПОЛЯ, БЕЗ ПИТАНИЯ ОТ СЕТИ, ИСПОЛЬЗУЕТСЯ ПРИ ПРОВЕДЕНИИ МАГНИТНО-ПОРОШКОВОЙ ДЕФЕКТОСКОПИИ, НЕ ДЛЯ ПРОИЗВОДСТВА И РЕМОНТА ВОЕННОЙ ТЕХНИКИ ИНДИКАТОР МАГНИТНОГО ПОЛЯ.</t>
  </si>
  <si>
    <t>PARKER RESEARCH CORP</t>
  </si>
  <si>
    <t>Изготовитель:  PARKER RESEARCH CORPORATION;  Товарный знак:  PARKER RESEARCH CORP;  Марка:  PARKER RESEARCH CORP;  Модель:  MG25-20;  Артикул:  MG25-20;  Количество:  4 ШТ</t>
  </si>
  <si>
    <t>125171, ГОРОД, МОСКВА, ЛЕНИНГРАДСКОЕ ШОССЕ, Д. 16А, СТР. 3</t>
  </si>
  <si>
    <t>10005030/260919/0255863</t>
  </si>
  <si>
    <t>SCHLUMBERGER TECH CORP</t>
  </si>
  <si>
    <t>77478, TX, SUGAR LAND, 110 SCHLUMBERGER DRIVE</t>
  </si>
  <si>
    <t>ООО "ТЕХНОЛОГИЧЕСКАЯ КОМПАНИЯ ШЛЮМБЕРЖЕ"</t>
  </si>
  <si>
    <t>625048, Тюменская область, город Тюмень, ул 50 лет Октября, д 14</t>
  </si>
  <si>
    <t>ГЕОФИЗИЧЕСКИЙ ПРИБОР - МАГНИТОМЕТР, ЭЛЕКТРОННЫЙ, ПРЕДНАЗНАЧЕН ДЛЯ ИНКЛИНОМЕТРА. ПРИНЦИП РАБОТЫ МАГНИТОМЕТРА ОСНОВАН НА ЯВЛЕНИИ ЭЛЕКТРОМАГНИТНОЙ ИНДУКЦИИ. ВОЗНИКНОВЕНИИ ЭДС В ИЗМЕРИТЕЛЬНОЙ КАТУШКЕ ПРИ ИЗМЕНЕНИИ ПРОХОДЯЩЕГО, СКВОЗЬ ЕЁ КОНТУР МАГНИТНОГО ПОТОКА. ИЗМЕНЕНИЕ ПОТОКА В КАТУШКЕ СВЯЗАНО С ИЗМЕНЕНИЕМ МАГНИТНОГО СОПРОТИВЛЕНИЯ ИЗМЕРИТЕЛЬНОЙ КАТУШКИ, ЧТО ДОСТИГАЕТСЯ ПЕРИОДИЧЕСКИМ ИЗМЕНЕНИЕМ МАГНИТНОЙ ПРОНИЦАЕМОСТИ СЕРДЕЧНИКА (ОН ПЕРИОДИЧЕСКИ НАМАГНИЧИВАЕТСЯ ДО НАСЫЩЕНИЯ ВСПОМОГАТЕЛЬНЫМ ПЕРЕМЕННЫМ ПОЛЕМ ВОЗБУЖДЕНИЯ); НАПРЯЖЕНИЕ ДО 13В. ТОВАРНЫЙ ЗНАК SCHLUMBERGER, МАРКА SCHLUMBERGER, АРТИКУЛ S-262603, ИДЕНТИФИКАЦИОННЫЕ НОМЕРА (СЕРИЙНЫЕ ЗАВОДСКИЕ НОМЕРА) 8283, 8358, 8346 - 3ШТУКИ :</t>
  </si>
  <si>
    <t>10002010/281215/0074205</t>
  </si>
  <si>
    <t>125171,  РФ,  Г.  МОСКВА,  ЛЕНИНГРАДСКОЕ ШОССЕ,  Д.  16А,  СТР.  3</t>
  </si>
  <si>
    <t>ANADRILL INTERNATIONAL S.A.</t>
  </si>
  <si>
    <t>ABU DHABI, MUSSAFAH INDUSTRIAL AREA</t>
  </si>
  <si>
    <t>ГЕОФИЗИЧЕСКИЙ ЭЛЕКТРОННЫЙ ПРИБОР, ПРЕДСТАВЛЯЕТ СОБОЙ МОДУЛЬ ИЗ ТРЕХ ФЕРРОЗОНДОВЫХ МАГНИТОМЕТРОВ СОБРАННЫХ В ОДНОМ КОРПУСЕ, ЧУВСТВИТЕЛЬНОСТЬ - 1 НТЛ В ЗАВИСИМОСТИ ОТ ПОЛОЖЕНИЯ ПРИБОРА В СКВАЖИНЕ ОТНОСИТЕЛЬНО ЛИНИЙ МАГНИТНОГО ПОЛЯ ЗЕМЛИ, ПОКАЗАНИЯ МОДУЛЯ ИЗМЕНЯЮТСЯ, ОН ВЫДАЕТ ТОКОВЫЕ ЗНАЧЕНИЯ НА МОДУЛЬ ОБРАБОТКИ СИГНАЛОВ, КОТОРЫЕ В ДАЛЬНЕЙШЕМ ЧЕРЕЗ МАТЕМАТИЧЕСКИЕ АЛГОРИТМЫ ПРЕОБРАЗУЮТСЯ В ЗНАЧЕНИЕ УГЛА НАКЛОНА БУРОВОГО ДОЛОТА. НАПРЯЖЕНИЕ ПИТАНИЯ 12 ВОЛЬТ ПОСТОЯННОГО ТОКА. НЕ СОДЕРЖИТ РАДИОАКТИВНЫХ ИСТОЧНИКОВ, СРЕДСТ ШИФРОВАНИЯ/КРИПТОГРАФИИ И ВЫСОКОЧАСТОТНЫХ УСТРОЙСТВ. ПРИЕМ И ПЕРЕДАЧА СИГНАЛОВ ОСУЩЕСТВЛЯЕТСЯ ПО КАБЕЛЬНОЙ ЛИНИИ. НАПРЯЖЕНИЕ 12 В ПОСТОЯННОГО ТОКА. ПРЕДНАЗНАЧЕН ДЛЯ РОТОРНО УПРАВЛЯЕМОЙ СИСТЕМЫ POWERDRIVE, ИСПОЛЬЗУЕМОЙ ПРИ НАКЛОННО- НАПРАВЛЕННОМ БУРЕНИИ НЕФТЯНЫХ СКВАЖИН. ДЛЯ ГРАЖДАНСКОГО ИСПОЛЬЗОВАНИЯ МОДУЛЬ ИЗ 3-Х МАГНИТОМЕТРОВ</t>
  </si>
  <si>
    <t>Изготовитель:  SCHLUMBERGER;  Артикул:  A4121;  Количество:  1 ШТ</t>
  </si>
  <si>
    <t>10703070/051119/0033777</t>
  </si>
  <si>
    <t>0, DUBAI, PO BOX 262644 JEBEL ALI, JEBEL ALI FREE ZONE</t>
  </si>
  <si>
    <t>НЕФТЕЮГАНСКИЙ ФИЛИАЛ ШЛЮМБЕРЖЕ</t>
  </si>
  <si>
    <t>МАГНИТОМЕТР МОДЕЛЬ М210, ЭЛЕКТРОННЫЙ, ДЛЯ ИНКЛИНОМЕТРИЧЕСКОГО МОДУЛЯ UDI, ПРИНЦИП РАБОТЫ МАГНИТОМЕТРА ОСНОВАН НА ЯВЛЕНИИ ЭЛЕКТРОМАГНИТНОЙ ИНДУКЦИИ; ПРИМЕНЯЕТСЯ ДЛЯ ИЗМЕРЕНИЯ ЗЕМНОГО И КОСМИЧЕСКИХ МАГНИТНЫХ ПОЛЕЙ, ТЕХНИЧЕСКИХ ПОЛЕЙ, НА НАПРЯЖЕНИЕ 13В, ИДЕНТИФИКАЦИОННЫЙ НОМЕР (СЕРИЙНЫЙ ЗАВОДСКОЙ НОМЕР) ИНФОРМАЦИЯ ОТСУТСТВУЕТ, ДЛЯ НЕФТЕГАЗОВОГО КОМПЛЕКСА - 1 ШТ. :</t>
  </si>
  <si>
    <t>10005030/180719/0165183</t>
  </si>
  <si>
    <t>ПРЕДСТАВИТЕЛЬСТВО КОМПАНИИ ШЛЮМБЕРЖЕ ЛОДЖЕЛКО ИНК. В Г. МОСКВЕ</t>
  </si>
  <si>
    <t>ПРИБОРЫ ГЕОФИЗИЧЕСКИЕ, ДЛЯ РЕМОНТА И ТЕХ.ОБСЛУЖИВАНИЯ НЕФТЕДОБЫВАЮЩЕГО ОБОРУДОВАНИЯ: ЭЛЕКТРОННАЯ ПЛАТА СОСТОИТ ИЗ ТРЕХОСЕВОГО МАГНИТОМЕТРА И ЭЛЕКТРОННОЙ ПЛАТЫ ПРЕДНАЗНАЧЕНА ДЛЯ ПРЕОБРАЗОВАНИЯ СЛАБОТОЧНЫХ СИГНАЛОВ С МАГНИТОМЕТРА И ПЕРЕДАЧИ ИХ ДЛЯ ПОСЛЕДУЮЩЕЙ КАЛЬКУЛЯЦИИ УГЛОВ (ЗЕНИТНОГО УГЛА, АЗИМУТА, УГЛА ВРАЩЕНИЯ). КАЖДАЯ ОСЬ МАГНИТОМЕТРА ИСПОЛЬЗУЕТ МАГНИТНЫЙ СЕРДЕЧНИК ТОРОИД И ИЗМЕРИТЕЛЬНУЮ КАТУШКУ НАМОТАННУЮ ВОКРУГ ТОРОИДА, КОТОРАЯ, В СВОЮ ОЧЕРЕДЬ ИЗМЕРЯЕТ НАПРЯЖЁННОСТЬ МАГНИТНОГО ПОЛЯ (В НАНОТЕСЛАХ). ПРИНЦИПЫ РАБОТЫ МАГНЕТОМЕТРА ОСНОВАНЫ НА ЯВЛЕНИИ ЭЛЕКТРОМАГНИТНОЙ ИНДУКЦИИ - ВОЗНИКНОВЕНИИ ЭДС В ИЗМЕРИТЕЛЬНОЙ КАТУШКЕ ПРИ ИЗМЕНЕНИИ ПРОХОДЯЩЕГО СКВОЗЬ ЕЁ КОНТУР МАГНИТНОГО ПОТОКА. ИНДУКЦИОННЫЕ МАГНИТОМЕТРЫ ПРИМЕНЯЮТСЯ ДЛЯ ИЗМЕРЕНИЯ ЗЕМНОГО И КОСМИЧЕСКИХ МАГНИТНЫХ ПОЛЕЙ, ТЕХНИЧЕСКИХ ПОЛЕЙ, В МАГНИТОБИОЛОГИИ И Т. Д . НЕ СОДЕРЖИТ ВРЕДНЫХ, ВЗРЫВЧАТЫХ, ОТРАВЛЯЮЩИХ И РАДИОАКТИВНЫХ МАТЕРИАЛОВ. РАЗМЕР 370Х35Х35 ММ.</t>
  </si>
  <si>
    <t>10216170/260218/0016881</t>
  </si>
  <si>
    <t>PETROLEUM EQ. AND SUPPL. FZE.</t>
  </si>
  <si>
    <t>3072, AP, ROTTERDAM, ROTTERDAM MAASTOREN, WILHELMINAKADE</t>
  </si>
  <si>
    <t>ПРИБОРЫ И ИНСТРУМЕНТЫ МЕТЕОРОЛОГИЧЕСКИЕ, ГИДРОЛОГИЧЕСКИЕ И ГЕОФИЗИЧЕСКИЕ, ЭЛЕКТРОННЫЕ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НОМЕР-3434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НОМЕР-3439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НОМЕР-3440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НОМЕР-3442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НОМЕР-3445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НОМЕР-3448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НОМЕР-3451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НОМЕР-3452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НОМЕР-3461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НОМЕР-3462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УПРАВЛЯЕМОЙ СИСТЕМЫ POWER DRIVE . ПРИМЕНЯЕТСЯ ПРИ РАБОТЕ В НАКЛОННО-НАПРАВЛЕННЫХ СКВАЖИНАХ НА НЕФТЯНЫХ МЕСТОРОЖДЕНИЯХ, НЕ СОДЕРЖИТ ИСТОЧНИКИ ИОНИЗИРУЮЩЕГО ИЗЛУЧЕНИЯ. СЕРИЙНЫЙ НОМЕР-3465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t>
  </si>
  <si>
    <t>10216170/250917/0087870</t>
  </si>
  <si>
    <t>OILFIELD INTERNATIONAL EQUIPMENT &amp; SUPPLIES PTE</t>
  </si>
  <si>
    <t>ПРИБОРЫ И ИНСТРУМЕНТЫ МЕТЕОРОЛОГИЧЕСКИЕ, ГИДРОЛОГИЧЕСКИЕ И ГЕОФИЗИЧЕСКИЕ, ЭЛЕКТРОННЫЕ МАГНИТОМЕТР ЭЛЕКТРОННЫЙ ТРЕХОСНЫЙ M212 ДЛЯ ОПРЕДЕЛЕНИЯ ПОЛОЖЕНИЯ ПРИБОРА ОТНОСИТЕЛЬНО МАГНИТНОГО ПОЛЯ ЗЕМЛИ, ПИТАНИЕ 12В ДЛЯ ГЕОФИЗИЧЕСКИХ БЛОКОВ РОТОРНО УПРАВЛЯЕМОЙ СИ ПРИБОРЫ И ИНСТРУМЕНТЫ МЕТЕОРОЛОГИЧЕСКИЕ, ГИДРОЛОГИЧЕСКИЕ И ГЕОФИЗИЧЕСКИЕ, ЭЛЕКТРОННЫЕ МАГНИТОМЕТР ЭЛЕКТРОННЫЙ ТРЕХОСНЫЙ M212 ДЛЯ ОПРЕДЕЛЕНИЯ ПОЛОЖЕНИЯ ПРИБОРА ОТНОСИТЕЛЬНО МАГНИТНОГО ПОЛЯ ЗЕМЛИ , ПИТАНИЕ 12В ДЛЯ ГЕОФИЗИЧЕСКИХ БЛОКОВ РОТОРНО УПРАВЛЯЕМ ОЙ СИСТЕМЫ POWER DRIVE . ПРИМЕНЯЕТСЯ ПРИ РАБОТЕ В НАКЛОННО-НАПРАВЛЕННЫХ СКВАЖИНАХ НА НЕФТЯНЫХ МЕСТОРОЖДЕНИЯХ, НЕ СОДЕРЖИТ ИСТОЧНИКИ ИОНИЗИРУЮЩЕГО ИЗЛУЧЕНИЯ SCHLUMBERGER SCHLUMBERGER M212 A4121 ОТСУТСТВУЕТ 1</t>
  </si>
  <si>
    <t>10005021/100817/0011407</t>
  </si>
  <si>
    <t>GB GLOUCESTER GL24PA UNIT 1 QUEDGELEY WEST BUSINESS PARK</t>
  </si>
  <si>
    <t>(82)</t>
  </si>
  <si>
    <t>ПРИБОРЫ И ИНСТРУМЕНТЫ МЕТЕОРОЛОГИЧЕСКИЕ, ГИДРОЛОГИЧЕСКИЕ И ГЕОФИЗИЧЕСКИЕ, ЭЛЕКТРОННЫЕ: СМ. ДОПОЛНЕНИЕ ГЕОФИЗИЧЕСКИЙ ПРИБОР - МАГНИТОМЕТР ЭЛЕКТРОННЫЙ ТРЕХОСНЫЙ M212 ДЛЯ ОПРЕДЕЛЕНИЯ ПОЛОЖЕНИЯ ПРИБОРА ОТНОСИТЕЛЬНО МАГНИТНОГО ПОЛЯ ЗЕМЛИ, ПИТАНИЕ 12В, ДЛЯ ГЕОФ ПРИБОРЫ И ИНСТРУМЕНТЫ МЕТЕОРОЛОГИЧЕСКИЕ, ГИДРОЛОГИЧЕСКИЕ И ГЕОФИЗИЧЕСКИЕ, ЭЛЕКТРОННЫЕ: СМ. ДОПОЛНЕНИЕ ГЕОФИЗИЧЕСКИЙ ПРИБОР - МАГНИТОМЕТР ЭЛЕКТРОННЫЙ ТРЕХОСНЫЙ M212 ДЛЯ ОПРЕДЕЛЕНИЯ ПОЛОЖЕНИЯ ПРИБОРА ОТНОСИТЕЛЬНО МАГНИТНОГО ПОЛЯ ЗЕМЛИ, ПИТАНИЕ 12В, ДЛЯ ГЕОФИЗИЧЕСКИХ БЛОКОВ РОТОРНО УПРАВЛЯЕМОЙ СИСТЕМЫ POWER DRIVE, СЕРИЙНЫЙ ЗАВОДСКОЙ НОМЕР 3399, ДЛЯ ИСПОЛЬЗОВАНИЯ В НЕФТЕДОБЫВАЮЩЕЙ ПРОМЫШЛЕННОСТИ SCHLUMBERGER SCHLUMBERGER ОТСУТСТВУЕТ A4121 ОТСУТСТВУЕТ 1</t>
  </si>
  <si>
    <t>Изготовитель:  SCHLUMBERGER;  Товарный знак:  SCHLUMBERGER</t>
  </si>
  <si>
    <t>10005021/250817/0012240</t>
  </si>
  <si>
    <t>PETROLEUM EQUIPMENT AND SUPPLIES PES FZE</t>
  </si>
  <si>
    <t>3072 AP, ROTTERDAM, WILHEMINAKADE 77</t>
  </si>
  <si>
    <t>(52)</t>
  </si>
  <si>
    <t>ПРИБОРЫ И ИНСТРУМЕНТЫ МЕТЕОРОЛОГИЧЕСКИЕ, ГИДРОЛОГИЧЕСКИЕ И ГЕОФИЗИЧЕСКИЕ, ЭЛЕКТРОННЫЕ: СМ. ДОПОЛНЕНИЕ МАГНИТОМЕТР ЭЛЕКТРОННЫЙ (ГЕОФИЗИЧЕСКИЙ ПРИБОР) ТРЕХОСНЫЙ M212 ДЛЯ ОПРЕДЕЛЕНИЯ ПОЛОЖЕНИЯ ПРИБОРА ОТНОСИТЕЛЬНО МАГНИТНОГО ПОЛЯ ЗЕМЛИ, ПИТАНИЕ 12В, ДЛЯ ГЕОФ ПРИБОРЫ И ИНСТРУМЕНТЫ МЕТЕОРОЛОГИЧЕСКИЕ, ГИДРОЛОГИЧЕСКИЕ И ГЕОФИЗИЧЕСКИЕ, ЭЛЕКТРОННЫЕ: СМ. ДОПОЛНЕНИЕ МАГНИТОМЕТР ЭЛЕКТРОННЫЙ (ГЕОФИЗИЧЕСКИЙ ПРИБОР) ТРЕХОСНЫЙ M212 ДЛЯ ОПРЕДЕЛЕНИЯ ПОЛОЖЕНИЯ ПРИБОРА ОТНОСИТЕЛЬНО МАГНИТНОГО ПОЛЯ ЗЕМЛИ, ПИТАНИЕ 12В, ДЛЯ ГЕОФИЗИЧЕСКИХ БЛОКОВ РОТОРНО УПРАВЛЯЕМОЙ СИСТЕМЫ POWER DRIVE, ДЛЯ ИСПОЛЬЗОВАНИЯ В НЕФТЕДОБЫВАЮЩЕЙ ПРОМЫШЛЕННОСТИ. НЕ СОДЕРЖИТ ИСТОЧНИКА РАДИОАКТИВНОГО ИЗЛУЧЕНИЯ. SCHLUMBERGER SCHLUMBERGER ОТСУТСТВУЕТ A4121 ОТСУТСТВУЕТ 5</t>
  </si>
  <si>
    <t>10005021/160516/0003869</t>
  </si>
  <si>
    <t>PETROLEUM EQUIPMENT AND SUPPLIES. FZE</t>
  </si>
  <si>
    <t>3072AP,  ROTTERDAM MAASTOREN,  ROTTERDAM,  WILHELMINAKADE 77</t>
  </si>
  <si>
    <t>ПРИБОРЫ И ИНСТРУМЕНТЫ МЕТЕОРОЛОГИЧЕСКИЕ, ГИДРОЛОГИЧЕСКИЕ И ГЕОФИЗИЧЕСКИЕ, ЭЛЕКТРОННЫЕ: СМ. ДОПОЛНЕНИЕ МАГНИТОМЕТР ЭЛЕКТРОННЫЙ ТРЕХОСНЫЙ M212 ДЛЯ ОПРЕДЕЛЕНИЯ ПОЛОЖЕНИЯ ПРИБОРА ОТНОСИТЕЛЬНО МАГНИТНОГО ПОЛЯ ЗЕМЛИ, ПИТАНИЕ 12В, ДЛЯ ГЕОФИЗИЧЕСКИХ БЛОКОВ РОТОРНО УПРАВЛЯЕМОЙ СИСТЕМЫ POWER DRIVE, ДЛЯ ИСПОЛЬЗОВАНИЯ В НЕФТЕДОБЫВАЮЩЕЙ ПРОМЫШЛЕННОСТИ</t>
  </si>
  <si>
    <t>Изготовитель:  SCHLUMBERGER;  Товарный знак:  SCHLUMBERGER;  Артикул:  A4121;  Количество:  2 ШТ</t>
  </si>
  <si>
    <t>125445, МОСКВА, УЛ. СМОЛЬНАЯ, 24А, ОФИС</t>
  </si>
  <si>
    <t>SENSYS SENSORIK &amp; SYSTEMTECHNOLOGIE GMBH</t>
  </si>
  <si>
    <t>D-15526, BAD SAAROW, RABENFELDE 5</t>
  </si>
  <si>
    <t>SENSYS</t>
  </si>
  <si>
    <t>10005022/170818/0068634</t>
  </si>
  <si>
    <t>ПРИБОР ГЕОФИЗИЧЕСКИЙ, ЭЛЕКТРОННЫЙ.ТРЕХКОМПОНЕНТНЫЙ ФЕРРОЗОНДОВЫЙ МАГНИТОМЕТР. ТРЕХОСНЫЙ ФЕРРОЗОНДОВЫЙ ДАТЧИК МАГНИТНОГО ПОЛЯ (S/N 1678, 1680, 1682, 1683)№.ГРАЖДАНСКОГО НАЗНАЧЕНИЯ, ПРИМЕНЯЕТСЯ ПРИ ПОИСКЕ ПОЛЕЗНЫХ ИСКОПАЕМЫХ, : СОСТАВ КОМПЛЕКТА: (1. FGM3D/75 ТРЕХКОМПОНЕНТНЫЙ ФЕРРОЗОНДОВЫЙ МАГНИТОМЕТР ТРЕХОСНЫЙ ФЕРРОЗОНДОВЫЙ ДАТЧИК МАГНИТНОГО ПОЛЯ - 4 ШТ. 2. FGM3D ОПЦИЯ: ПОНИЖЕННЫЙ УРОВЕНЬ ШУМОВ, УЛУЧШЕННОЕ РАЗРЕШЕНИЕ - 4 ШТ. 3. КАБЕЛЬ К ДАТЧИКУ FGM3D С ОТКРЫТЫМ КОНЦОМ, ДЛИНА 3 МЕТРА. РАЗЪЕМ-РОЗЕТКА DEUTSCH 7 КОНТАКТОВ - 4 ШТ.) :</t>
  </si>
  <si>
    <t>10012040/290415/0011840</t>
  </si>
  <si>
    <t>3905031593</t>
  </si>
  <si>
    <t>ЗАО "ФОРПОСТ БАЛТИКИ ПЛЮС"</t>
  </si>
  <si>
    <t>236022,  КАЛИНИНГРАДСКАЯ ОБЛАСТЬ,  Г.  КАЛИНИНГРАД,  УЛ.  Д.  ДОНСКОГО 25-1А</t>
  </si>
  <si>
    <t>15526, BAD SAAROW, RABENFELDE 5</t>
  </si>
  <si>
    <t>КОМПЛЕКСНОЕ ГЕОФИЗИЧЕСКОЕ ОБОРУДОВАНИЕ: СИСТЕМА ГЕОФИЗИЧЕСКАЯ SENSYS FORPOST I, СЕР. НОМЕР 90158011S01, 2013 Г. В., МУЛЬТИКАНАЛЬНАЯ, БУКСИРУЕМАЯ, МАГНИТОМЕТРИЧЕСКАЯ, ПРЕДНАЗНАЧЕНА ДЛЯ ПРОВЕДЕНИЯ ГЕОФИЗИЧЕСКИХ ИССЛЕДОВАНИЙ В РЕЖИМЕ РЕАЛЬНОГО ВРЕМЕНИ И РЕШЕНИЯ КОМПЛЕКСА ЗАДАЧ: ИЗМЕРЕНИЯ ВЕЛИЧИНЫ АНОМАЛИИ МАГНИТНОГО ПОЛЯ ЗЕМЛИ В ВЕРХНИХ СЛОЯХ ГРУНТА ДНА АКВАТОРИЙ НА ГЛУБИНЕ ОТ 5 ДО 400 МЕТРОВ; ОБНАРУЖЕНИЯ ФЕРРОМАГНИТНЫХ ПРЕДМЕТОВ; ОПРЕДЕЛЕНИЯ ИХ КООРДИНАТ ПОСРЕДСТВОМ СПУТНИКОВОЙ СИСТЕМЫ ПОЗИЦИОНИРОВАНИЯ; ЗАПИСИ, ОБРАБОТКИ И ХРАНЕНИЯ РЕЗУЛЬТАТОВ ИЗМЕРЕНИЙ. СИСТЕМА ВКЛЮЧАЕТ В СЕБЯ: 1. КОНТРОЛЬНУЮ СТАНЦИЮ ДЛЯ УПРАВЛЕНИЯ ГЕОФИЗИЧЕСКОЙ СИСТЕМОЙ (В СОСТАВЕ - ПЕРСОНАЛЬНЫЕ КОМПЬЮТЕРЫ СЕР. НОМЕРА H2BTJ5J, J2BTJ5J С МОНИТОРОМ СЕР. НОМЕР 0KF87Y-74445-2CI-DGHL, ПРИНАДЛЕЖНОСТЯМИ И КЛЮЧОМ ПРОГР. ОБЕСПЕЧ. - 2 КОМПЛ. В 3-Х ЯЩИКАХ ИЗ АЛЮМИНИЯ; ПАЛУБНОЕ УСТРОЙСТВО EIVA (МОДЕМ) С СЕТЕВЫМ КАБЕЛЕМ - 1 КОМПЛ. В ЯЩИКЕ-ЧЕМОДАНЕ ИЗ ПЛАСТМАСС; СПУТНИКОВЫЙ ПРИЁМНИК C-NAV 3050 1 ШТ. СЕР. НОМЕР 13745 С АНТЕННОЙ 1 ШТ. СЕР НОМЕР 7851 И ПРИНАДЛЕЖНОСТЯМИ В ЯЩИКЕ-ЧЕМОДАНЕ ИЗ ПЛАСТМАСС; ПАЛУБНЫЙ КАБЕЛЬ - 1 КОМПЛ. В ЯЩИКЕ ИЗ АЛЮМИНИЯ) ; 3. ПРИВОДНЫЕ ШТАНГИ (2 ШТ.); 4. ПОДВОДНУЮ МАНЕВРИРУЕМУЮ ПЛАТФОРМУ СЕР. НОМЕР 1304010020 С ОБОРУДОВАНИЕМ (В СОСТАВЕ - МАГНИТОМЕТРЫ - 1 КОМПЛ., ПОДВОДНАЯ ВИДЕОКАМЕРА (SUBC13138) С ПРОЖЕКТОРОМ (SUBC1207)- 1 КОМПЛ. В ЯЩИКЕ ИЗ АЛЮМИНИЯ, МОДУЛИ УЧЁТА MXLAN, ДАННЫХ СЕР. НОМЕРА 0002, 0003 - 2 ШТ., ДАТЧИКИ ГИДРОЛОКАТОРА БОКОВОГО ОБЗОРА - 2 ШТ., ТРОС НАТЯЖЕНИЯ - 1 КОМПЛ. В ЯЩИКЕ ИЗ АЛЮМИНИЯ, ГИДРОАКУСТИЧЕСКАЯ СИСТЕМА ПОЗИЦИОНИРОВАНИЯ S2C (USBL) СЕР. НОМЕРА МОДЕМОВ 1834/16# 215/ 1, 1834/16#228/1- 1 КОМПЛ. В ЯЩИКЕ-ЧЕМОДАНЕ ИЗ ПЛАСТМАСС. ГЕОФИЗИЧЕСКАЯ СИСТЕМА ПОСТАВЛЯЕТСЯ В МЕТАЛЛИЧЕСКОМ КОНТЕЙНЕРЕ-ФУТЛЯРЕ СО ВСТРОЕННЫМ ОБОРУДОВАНИЕМ ДЛЯ ЕЁ ХРАНЕНИЯ И ТРАНСПОРТИРОВКИ.</t>
  </si>
  <si>
    <t>Изготовитель:  SENSYS SENSORIK &amp; SYSTEMTECHNOLOGIE GMBH;  Товарный знак:  SENSYS;  Марка:  SENSYS FORPOST I;  Модель:  SENSYS FORPOST I;  Количество:  0 / Изготовитель:  SENSYS SENSORIK &amp; SYSTEMTECHNOLOGIE GMBH;  Товарный знак:  SENSYS;  Марка:  SENSYS FORPOST I;  Модель:  SENSYS FORPOST I;  Количество:  1 ШТ / Изготовитель:  SENSYS SENSORIK &amp; SYSTEMTECHNOLOGIE GMBH;  Товарный знак:  SENSYS;  Марка:  SENSYS FORPOST I;  Модель:  SENSYS FORPOST I;  Количество:  0</t>
  </si>
  <si>
    <t>10012040/170416/0012366</t>
  </si>
  <si>
    <t>15526,  BAD SAAROW,  RABENFELDE 5</t>
  </si>
  <si>
    <t>236006, КАЛИНИНГРАДСКАЯ ОБЛАСТЬ, КАЛИНИНГРАД, УЛ. Д. ДОНСКОГО 25-1А</t>
  </si>
  <si>
    <t>КОМПЛЕКСНОЕ ГЕОФИЗИЧЕСКОЕ ОБОРУДОВАНИЕ: СИСТЕМА ГЕОФИЗИЧЕСКАЯ SENSYS FORPOST I, СЕР. НОМЕР 90158011S01, 2013 Г. В., МУЛЬТИКАНАЛЬНАЯ, БУКСИРУЕМАЯ, МАГНИТОМЕТРИЧЕСКАЯ, ПРЕДНАЗНАЧЕНА ДЛЯ ПРОВЕДЕНИЯ ГЕОФИЗИЧЕСКИХ ИССЛЕДОВАНИЙ В РЕЖИМЕ РЕАЛЬНОГО ВРЕМЕНИ И РЕШЕНИЯ КОМПЛЕКСА ЗАДАЧ: ИЗМЕРЕНИЯ ВЕЛИЧИНЫ АНОМАЛИИ МАГНИТНОГО ПОЛЯ ЗЕМЛИ В ВЕРХНИХ СЛОЯХ ГРУНТА ДНА АКВАТОРИЙ НА ГЛУБИНЕ ОТ 5 ДО 400 МЕТРОВ; ОБНАРУЖЕНИЯ ФЕРРОМАГНИТНЫХ ПРЕДМЕТОВ; ОПРЕДЕЛЕНИЯ ИХ КООРДИНАТ ПОСРЕДСТВОМ СПУТНИКОВОЙ СИСТЕМЫ ПОЗИЦИОНИРОВАНИЯ; ЗАПИСИ, ОБРАБОТКИ И ХРАНЕНИЯ РЕЗУЛЬТАТОВ ИЗМЕРЕНИЙ. СИСТЕМА ВКЛЮЧАЕТ В СЕБЯ: 1. КОНТРОЛЬНУЮ СТАНЦИЮ ДЛЯ УПРАВЛЕНИЯ ГЕОФИЗИЧЕСКОЙ СИСТЕМОЙ (В СОСТАВЕ - ПЕРСОНАЛЬНЫЕ КОМПЬЮТЕРЫ СЕР. НОМЕРА H2BTJ5J, J2BTJ5J С МОНИТОРОМ СЕР. НОМЕР 0KF87Y-74445-2CI-DGHL, ПРИНАДЛЕЖНОСТЯМИ И КЛЮЧОМ ПРОГР. ОБЕСПЕЧ. - 2 КОМПЛ. В 3-Х ЯЩИКАХ ИЗ АЛЮМИНИЯ; ПАЛУБНОЕ УСТРОЙСТВО (МОДЕМ) С СЕТЕВЫМ КАБЕЛЕМ - 1 КОМПЛ. В ЯЩИКЕ-ЧЕМОДАНЕ ИЗ ПЛАСТМАСС; СПУТНИКОВЫЙ ПРИЁМНИК C-NAV 3050 1 ШТ. СЕР. НОМЕР 13745 С АНТЕННОЙ 1 ШТ. СЕР НОМЕР 7851 И ПРИНАДЛЕЖНОСТЯМИ В ЯЩИКЕ-ЧЕМОДАНЕ ИЗ ПЛАСТМАСС; ПАЛУБНЫЙ КАБЕЛЬ - 1 КОМПЛ. В ЯЩИКЕ ИЗ АЛЮМИНИЯ) ; 3. ПРИВОДНЫЕ ШТАНГИ (2 ШТ.); 4. ПОДВОДНУЮ МАНЕВРИРУЕМУЮ ПЛАТФОРМУ СЕР. НОМЕР 1304010020 С ОБОРУДОВАНИЕМ (В СОСТАВЕ - МАГНИТОМЕТРЫ - 1 КОМПЛ., ПОДВОДНАЯ КАМЕРА С ПРОЖЕКТОРОМ- 1 КОМПЛ. В ЯЩИКЕ ИЗ АЛЮМИНИЯ, МОДУЛИ УЧЁТА, ДАННЫХ СЕР. НОМЕРА 0002, 0003 - 2 ШТ. В ЯЩИКЕ ИЗ АЛЮМИНИЯ, ДАТЧИКИ ГИДРОЛОКАТОРА БОКОВОГО ОБЗОРА - 2 ШТ., ТРОС НАТЯЖЕНИЯ - 1 КОМПЛ. В ЯЩИКЕ ИЗ АЛЮМИНИЯ, ГИДРОАКУСТИЧЕСКАЯ СИСТЕМА ПОЗИЦИОНИРОВАНИЯ (USBL) СЕР. НОМЕРА МОДЕМОВ 1834/16#215/ 1, 1834/16#228/1- 1 КОМПЛ. В ЯЩИКЕ-ЧЕМОДАНЕ ИЗ ПЛАСТМАСС. ГЕОФИЗИЧЕСКАЯ СИСТЕМА ПОСТАВЛЯЕТСЯ В МЕТАЛЛИЧЕСКОМ КОНТЕЙНЕРЕ-ФУТЛЯРЕ СО ВСТРОЕННЫМ ОБОРУДОВАНИЕМ ДЛЯ ЕЁ ХРАНЕНИЯ И ТРАНСПОРТИРОВКИ. КОМПЛЕКСНОЕ ГЕОФИЗИЧЕСКОЕ ОБОРУДОВАНИЕ</t>
  </si>
  <si>
    <t>Изготовитель:  SENSYS SENSORIK &amp; SYSTEMTECHNOLOGIE GMBH;  Товарный знак:  SENSYS;  Марка:  SENSYS FORPOST I;  Модель:  SENSYS FORPOST I;  Количество:  1 ШТ</t>
  </si>
  <si>
    <t>10221010/091116/0045534</t>
  </si>
  <si>
    <t>7813470830</t>
  </si>
  <si>
    <t>ООО "АВИ СОЛЮШНС"</t>
  </si>
  <si>
    <t>197022, Г. САНКТ-ПЕТЕРБУРГ, ПРОСПЕКТ МЕДИКОВ, ДОМ 5, ЛИТЕР В</t>
  </si>
  <si>
    <t>МАГНИТОМЕТР ИНДУКЦИОННЫЙ (МАГНИТНЫЙ ГЕОФИЗИЧЕСКИЙ ПРИБОР) ДЛЯ ИЗМЕРЕНИЯ КОЛЕБАНИЙ МАГНИТНОГО ПОЛЯ ЗЕМЛИ, ТРЕХОСЕВОЙ, ДИАПАЗОН ЗОНЫ ОХВАТА ЧАСТОТ ОТ 0, 0001 ДО 2 КГЦ, НАПРЯЖЕНИЕ ПИТАНИЯ +/-12 - +/-15 В.</t>
  </si>
  <si>
    <t>SENSYS SENSORIK &amp; SYSTEMTECHNOLOGIE</t>
  </si>
  <si>
    <t>Изготовитель:  SENSYS SENSORIK &amp; SYSTEMTECHNOLOGIE GMBH;  Товарный знак:  SENSYS SENSORIK &amp; SYSTEMTECHNOLOGIE;  Марка:  SENSYS SENSORIK &amp; SYSTEMTECHNOLOGIE;  Модель:  S1010 - FGM3D/100;  Артикул:  ОТ|СУТСТВУЕТ;  Количество:  8 ШТ</t>
  </si>
  <si>
    <t>10221010/171018/0053627</t>
  </si>
  <si>
    <t>ООО "Ави Солюшнс"</t>
  </si>
  <si>
    <t>197022, 197022, ГОРОД САНКТ-ПЕТЕРБУРГ, ПРОСПЕКТ МЕДИКОВ, ДОМ 5, ЛИТЕР В, ЧАСТЬ ПОМ. 7-Н ЧАСТЬ КОМ. 82</t>
  </si>
  <si>
    <t>МАГНИТОМЕТР ИНДУКЦИОННЫЙ (МАГНИТНЫЙ ГЕОФИЗИЧЕСКИЙ ПРИБОР) ДЛЯ ИЗМЕРЕНИЯ КОЛЕБАНИЙ МАГНИТНОГО ПОЛЯ ЗЕМЛИ, ТРЕХОСЕВОЙ, ДИАПАЗОН ЗОНЫ ОХВАТА ЧАСТОТ ОТ 0,0001 ДО 2 КГЦ, НАПРЯЖЕНИЕ ПИТАНИЯ +/-12 - +/-15 В, В КОМПЛЕКТЕ С КАБЕЛЕМ ДЛЯ ПОДКЛЮЧЕНИЯ ДЛИНОЙ 4 М. В ПЛАСТИКОВОМ КЕЙСЕ. :</t>
  </si>
  <si>
    <t>10005022/221116/0079915</t>
  </si>
  <si>
    <t>7735067942</t>
  </si>
  <si>
    <t>ОАО "ЭКСПЕРТЦЕНТР"</t>
  </si>
  <si>
    <t>124482, МОСКВА, ЗЕЛЕНОГРАД, ПР. САВЕЛКИНСКИЙ Д. 12</t>
  </si>
  <si>
    <t>ПРИБОРЫ В СОСТАВЕ: ДАТЧИК МАГНИТНОГО ПОЛЯ, АНАЛОГОВО-ЦИФРОВОЙ ПРЕОБРАЗОВАТЕЛЬ, ПРОГРАМНОЕ ОБЕСПЕЧЕНИЕ, БЛОК ПИТАНИЯ, СОЕДИНИТЕЛЬНЫЙ КАБЕЛЬ. ДИАПАЗОН ИЗМЕРЕНИЙ +/- 250 МКТЛ. АНАЛОГОВЫЙ ВЫХОДНОЙ СИГНАЛ - 0, 10В/МКТЛ. НАПРЯЖЕНИЕ - 15В. СТЕПЕНЬ ЗАЩИТЫ КОРПУСА IP65. ПРЕДНАЗНАЧЕН ДЛЯ ПРОВЕДЕНИЯ ИЗМЕРЕНИЙ НАПРЯЖЕННОСТИ МАГНИТНОГО ПОЛЯ В ЛАБОРАТОРНЫХ ИССЛЕДОВАНИЯХ. НЕ ВОЕННОГО НАЗНАЧЕНИЯ. ТРЕХОСЕВОЙ МАГНИТОМЕТР ЗАВОДСКОЙ СЕРИЙНЫЙ НОМЕР 1482</t>
  </si>
  <si>
    <t>Изготовитель:  SENSYS SENSORIK &amp; SYSTEMTECHNOLOGIE GMBH;  Модель:  FGM3D;  Количество:  1 ШТ</t>
  </si>
  <si>
    <t>STEFAN MAYER INSTRUMENTS</t>
  </si>
  <si>
    <t>STEFAN MAYER INSTRUMENTS GMBH &amp; CO. KG</t>
  </si>
  <si>
    <t>D-46535, DINSLAKEN, WALLSTR., 7</t>
  </si>
  <si>
    <t>МАГНИТОМЕТР, 3-Х ОСЕВОЙ ИНДУКЦИОННЫЙ ДАТЧИК ДЛЯ ИЗМЕРЕНИЯ КОЛЕБАНИЙ МАГНИТНОГО ПОЛЯ ЗЕМЛИ. НАПРЯЖЕНИЕ ПИТАНИЯ 4,8-12 В, ИСПОЛЬЗУЕТСЯ В БУРИЛЬНОМ ОБОРУДОВАНИИ ПРИ ГЕОЛОГОРАЗВЕДКЕ, ОПРЕДЕЛЯЕТ ПОЛОЖЕНИЕ БУРА ПО МАГНИТНОМУ ПОЛЮ ЗЕМЛИ. :</t>
  </si>
  <si>
    <t>10005022/110918/0076751</t>
  </si>
  <si>
    <t>ПРИБОРЫ И ИНСТРУМЕНТЫ МЕТЕОРОЛОГИЧЕСКИЕ, ГИДРОЛОГИЧЕСКИЕ И ГЕОФИЗИЧЕСКИЕ, ЭЛЕКТРОННЫЕ, ДЛЯ НЕФТЕДОБЫВАЮЩЕЙ ПРОМЫШЛЕННОСТИ БАЗОВЫЙ МОДУЛЬ АЗИМУТАЛЬНОЙ СИСТЕМЫ ГЕОФИЗИЧЕСКОГО ПРИБОРА , ПРИМЕНЯЕТСЯ В АЗИМУТАЛЬНОЙ СИСТЕМЕ ДЛЯ ОПРЕДЕЛЕНИЯ ДЛЯ ИЗМЕРЕНИЯ УГЛА НАКЛОНА БУРОВОЙ СКВАЖИНЫ, В СОСТАВЕ: МАГНИТОМЕТР, БУФЕР ПАМЯТИ, ДЕМОДУЛЯТОР, НАПРЯЖЕНИЕ ПИТАНИЯ 10 В.</t>
  </si>
  <si>
    <t>SUGAR LAND PRODUCTION CENTER (SPC)</t>
  </si>
  <si>
    <t>10005022/301018/0092465</t>
  </si>
  <si>
    <t>ПРИБОРЫ И ИНСТРУМЕНТЫ МЕТЕОРОЛОГИЧЕСКИЕ, ГИДРОЛОГИЧЕСКИЕ И ГЕОФИЗИЧЕСКИЕ, ЭЛЕКТРОННЫЕ, ДЛЯ НЕФТЕДОБЫВАЮЩЕЙ ПРОМЫШЛЕННОСТИ БАЗОВЫЙ МОДУЛЬ АЗИМУТАЛЬНОЙ СИСТЕМЫ ГЕОФИЗИЧЕСКОГО ПРИБОРА , ПРИМЕНЯЕТСЯ В АЗИМУТАЛЬНОЙ СИСТЕМЕ ДЛЯ ОПРЕДЕЛЕНИЯ ДЛЯ ИЗМЕРЕНИЯ УГЛА НАКЛОНА БУРОВОЙ СКВАЖИНЫ, В СОСТАВЕ: МАГНИТОМЕТР, БУФЕР ПАМЯТИ, ДЕМОДУЛЯТОР, НАПРЯЖЕНИЕ ПИТАНИЯ 10 В. ИНФОРМАЦИЯ О С/Н ОТСУТСТВУЕТ</t>
  </si>
  <si>
    <t>10005022/061118/0094251</t>
  </si>
  <si>
    <t>ПРИБОРЫ И ИНСТРУМЕНТЫ МЕТЕОРОЛОГИЧЕСКИЕ, ГИДРОЛОГИЧЕСКИЕ И ГЕОФИЗИЧЕСКИЕ, ЭЛЕКТРОННЫЕ, ДЛЯ НЕФТЕДОБЫВАЮЩЕЙ ПРОМЫШЛЕННОСТИ ЭЛЕКТРОННЫЙ МАГНИТОМЕТР ДЛЯ ИЗМЕРЕНИЯ ЭЛЕКТРОМАГНИТНОГО ПОЛЯ И УГЛА НАКЛОНА ПРИБОРА ТЕЛЕМЕТРИИ TELESCOPE ОТНОСИТЕЛЬНО ЗЕМНОЙ ПОВЕРХНОСТИ. ДЛЯ ИСПОЛЬЗОВАНИЯ В НЕФТЕДОБЫВАЮЩЕЙ ПРОМЫШЛЕННОСТИ. НЕ СОДЕРЖИТ РАДИОАКТИВНОГО ИСТОЧНИКА. НЕ ИМЕЕТ РАДИОЧАСТОТНЫХ УСТРОЙСТВ И ВЫСОКОЧАСТОТНЫХ СРЕДСТВ. НЕ ИМЕЕТ ФУНКЦИИ ШИФРОВАНИЯ И КРИПТОГРАФИИ. НЕ ПРЕДНАЗНАЧЕН ДЛЯ НЕГЛАСНОГО ПОЛУЧЕНИЯ ИНФОРМАЦИИ. ИНФОРМАЦИИ О С/Н ОТСУТСТВУЕТ</t>
  </si>
  <si>
    <t>10005022/181118/0098144</t>
  </si>
  <si>
    <t>Литва (LT)</t>
  </si>
  <si>
    <t>Украина (UA)</t>
  </si>
  <si>
    <t>Турция (TR)</t>
  </si>
  <si>
    <t>Запрос</t>
  </si>
  <si>
    <t>UAB EUROPEAN TRANSIT SERVICE FROM WAREHOUSE UAB VINGES TERMINALAS</t>
  </si>
  <si>
    <t>7814513188</t>
  </si>
  <si>
    <t>ООО "ЕВРОТРАНЗИТ СЕРВИС"</t>
  </si>
  <si>
    <t>197374, 197374, ГОРОД САНКТ-ПЕТЕРБУРГ, УЛИЦА ОПТИКОВ, ДОМ 4, КОРПУС 2 ЛИТЕР А, КВАРТИРА ПОМЕЩЕНИЕ 289</t>
  </si>
  <si>
    <t>МАГНИТОМЕТР (МЕТАЛЛОИСКАТЕЛЬ ДЛЯ ПОИСКА ФЕРРОМАГНИТНЫХ МЕТАЛЛОВ) РУЧНОЙ, ПОРТАТИВНЫЙ, РАБОТАЮЩИЙ ОТ СОБСТВЕННОГО ИСТОЧНИКА ЭНЕРГИИ - 1 ШТ В 1 КОРОБКЕ.</t>
  </si>
  <si>
    <t>Категория</t>
  </si>
  <si>
    <t>EBINGER PRUF- UND ORTUNGSTECHNIK GMBH</t>
  </si>
  <si>
    <t>ОТСУТСТВУЕТ</t>
  </si>
  <si>
    <t>ПРОМЫШЛЕННОСТЬ</t>
  </si>
  <si>
    <t>10013060/120318/0004761</t>
  </si>
  <si>
    <t>BAKER HUGHES INTEQ GERMANY MFG</t>
  </si>
  <si>
    <t>29221, GERMANY, CELLE, BAKER HUGHES STRASSE 1</t>
  </si>
  <si>
    <t>ПРИБОРЫ ДЛЯ ИЗМЕРЕНИЯ ЭЛЕКТРИЧЕСКОГО СОПРОТИВЛЕНИЯ БЕЗ ЗАПИСЫВАЮЩЕГО УСТРОЙСТВА ДЛЯ ИСП. В НЕФТЕДОБЫВАЮЩЕЙ ПРОМЫШЛЕННОСТИ, НЕ СОДЕРЖИТ ИСТОЧНИКОВ ИОНИЗИРУЮЩЕГО ИЗЛУЧЕНИЯ: ГЕОФИЗИЧЕСКИЙ ПРИБОР БОКОВОГО КАРОТАЖА СОПРОТИВЛЕНИЙ ИСПОЛЬЗУЕТСЯ ПРИ БУРЕНИИ СКВАЖИН ОСНОВНОЙ ФУНКЦИЕЙ ДАННОГО ПРИБОРА ЯВЛЯЕТСЯ ОПРЕДЕЛЕНИЕ КАЖУЩЕГОСЯ СОПРОТИВЛЕНИЯ ПОРОД. В СОСТАВЕ ПРИБОРА НАХОДИТСЯ ТРИ ЭЛЕКТРОДА ОДИН ПРИЁМНЫЙ И ДВА ЭКРАННЫХ ЭЛЕКТРОДА. ПРИБОР ИЗЛУЧАЕТ В ПОРОДУ ПЕРЕМЕННЫЙ ЭЛЕКТРИЧЕСКИЙ ТОК НАПРЯЖЕНИЕМ В 0,4 ВОЛЬТА И ЧАСТОТОЙ В 2 КГЦ. ТОК , ПРОНИКАЕТ ПОРОДУ НА ГЛУБИНУ ПРИМЕРНО В 5 СМ, А ЧАСТЬ ЕГО ВОЗВРАЩАЕТСЯ НАЗАД К КОРПУСУ ПРИБОРА, ГДЕ ЕГО СИЛА И НАПРЯЖЕНИЕ РЕГИСТРИРУЕТСЯ ПРИЕМНЫМ ЭЛЕКТРОДОМ. ИЗ СИЛЫ ТОКА И ЕГО НАПРЯЖЕНИЕ ВЫЧИСЛЯЕТСЯ СОПРОТИВЛЕНИЕ ПОРОД. В СОСТАВЕ ПРИБОРА ТАКЖЕ ИМЕЕТСЯ ДВА МАГНИТОМЕТРА, ПОСРЕДСТВОМ КОТОРЫХ ПРИБОР ОПРЕДЕЛЯЕТ СВОЮ ОРИЕНТАЦИЮ ОТНОСИТЕЛЬНО МАГНИТНОГО СЕВЕРА. В ПРОЦЕССЕ РАБОТЫ В ПАМЯТЬ ПРИБОРА ЗАПИСЫВАЮТСЯ ДАННЫЕ О СОПРОТИВЛЕНИИ ПОРОД (КАРОТАЖ) И НАПРАВЛЕНИЕ (ИСПОЛЬЗУЯ МАГНИТОМЕТРЫ) В КОТОРОМ ПРОИЗВОДИЛАСЬ РЕГИСТРАЦИЯ.</t>
  </si>
  <si>
    <t>7725271480</t>
  </si>
  <si>
    <t>ООО "СИМЕНС ЗДРАВООХРАНЕНИЕ"</t>
  </si>
  <si>
    <t>115093, город МОСКВА, улица ДУБИНИНСКАЯ, дом 96</t>
  </si>
  <si>
    <t>SIEMENS HEALTHCARE GMBH</t>
  </si>
  <si>
    <t>DE-91052, ERLANGEN, HSC H CX CS ML, NEU-ISENBURG AUSG., HARTMANNSTR. 16</t>
  </si>
  <si>
    <t>МЕДИЦИНА</t>
  </si>
  <si>
    <t>SIEMENS AG</t>
  </si>
  <si>
    <t>SIEMENS</t>
  </si>
  <si>
    <t>SIEMENS HEALTHCARE GMBH C/O GEIS ERSATZTEIL-SERVICE GMBH</t>
  </si>
  <si>
    <t>63263, NEU-ISENBURG, AN DER GEHESPITZ 90</t>
  </si>
  <si>
    <t>115093, город Москва, ул Дубининская, д 96</t>
  </si>
  <si>
    <t>ПРИБОРЫ ЭЛЕКТРОННЫЕ, БЕЗ ЗАПИСЫВАЮЩЕГО УСТРОЙСТВА, НЕ СОДЕРЖИТ РЧ И ВЧ УСТРОЙСТВА - ЭЛЕКТРОМЕХАНИЧЕСКОЕ УСТРОЙСТВО ПРЕЦИЗИОННОГО ЗАМЕРА НАПРЯЖЕННОГО МАГНИТНОГО ПОЛЯ - МАГНИТОМЕТР, ГРАЖДАНСКОГО НАЗНАЧЕНИЯ, СПОСОБ ИДЕНТИФИКАЦИИ ПО СЕРИЙНЫМ НОМЕРАМ</t>
  </si>
  <si>
    <t>10005022/070218/0009667</t>
  </si>
  <si>
    <t>ПРИБОРЫ ЭЛЕКТРОННЫЕ, БЕЗ ЗАПИСЫВАЮЩЕГО УСТРОЙСТВА, НЕ СОДЕРЖИТ РЧ И ВЧ УСТРОЙСТВА - ЭЛЕКТРОМЕХАНИЧЕСКОЕ УСТРОЙСТВО ПРЕЦИЗИОННОГО ЗАМЕРА НАПРЯЖЕННОГО МАГНИТНОГО ПОЛЯ - МАГНИТОМЕТР ЭЛЕКТРОМЕХАНИЧЕСКИЙ ДЛЯ СЕРВИСА И ПЕРВОГО ЗАПУСКА МАГНИТНО- РЕЗОНАНСНОГО ТОМОГРАФА, ГРАЖДАНСКОГО НАЗНАЧ. МАГНИТОМЕТР ЭЛЕКТРОМЕХАНИЧЕСКИЙ 10681768 (С/Н 1016). ПРЕДНАЗНАЧЕН ДЛЯ ИЗМЕРЕНИЯ МАГНИТНОГО ПОЛЯ В ФИКСИРОВАННЫХ ТОЧКАХ В ПРОСТРАНСТВЕ ВНУТРИ МАГНИТА МАГНИТНО-РЕЗОНАНСНОГО И ПОЗИТРОННО-ЭМИССИОННОГО ТОМОГРАФА BIOGRAPH MMR. ПРИНЦИП РАБОТЫ ЗАКЛЮЧАЕТСЯ В НАМАГНИЧИВАНИИ ИССЛЕДУЕМОГО УЧАСТКА ДЕТАЛИ С ПОСЛЕДУЮЩИМ ЕГО РАЗМАГНИЧИВАНИЕМ БЛАГОДАРЯ НАРАСТАЮЩЕМУ ПОЛЮ. ПОСТАВЛЯЕТСЯ В ПЛАСТИКОВОМ КЕЙСЕ С МЕТАЛЛИЧЕСКОЙ ОКАНТОВКОЙ (С/Н 7801).</t>
  </si>
  <si>
    <t>91052, UST-ID DE815546023, ERLANGEN, HARTMANNSTRASSE 16</t>
  </si>
  <si>
    <t>91052, HSC, H CX CS ML NEU-ISENBURG AUSG., ERLANGEN, HARTMANNSTRASSE 16</t>
  </si>
  <si>
    <t>ПРИБОРЫ ЭЛЕКТРОННЫЕ, БЕЗ ЗАПИСЫВАЮЩЕГО УСТРОЙСТВА, НЕ СОДЕРЖИТ РЧ И ВЧ УСТРОЙСТВА - УСТРОЙСТВО ПРЕЦИЗИОННОГО ЗАМЕРА НАПРЯЖЕННОСТИ МАГНИТНОГО ПОЛЯ - МАГНИТОМЕТР ЭЛЕКТРОМЕХАНИЧЕСКИЙ ДЛЯ ПУСКО-НАЛАДОЧНЫХ РАБОТ ИЗДЕЛИЯ МЕДИЦИНСКОЙ ТЕХНИКИ -СИСТЕМА</t>
  </si>
  <si>
    <t>SIEMENS SHENZHEN MAGNETIC RESONANCE LTD</t>
  </si>
  <si>
    <t>DE-91052, HSC, H CX CS ML NEU-ISENBURG AUSG, ERLANGEN, HARTMANNSTR. 16</t>
  </si>
  <si>
    <t>SIEMENS SHENZEN MAGNETIC RESONANCE LTD</t>
  </si>
  <si>
    <t>10005022/260518/0042768</t>
  </si>
  <si>
    <t>SIEMENS HEALTHCARE GMBH HSC H CX CS ML NEU-ISENBURG AUSG.</t>
  </si>
  <si>
    <t>91052, IN, ERLANGEN, HARTMANNSTR. 16</t>
  </si>
  <si>
    <t>ПРИБОРЫ ДЛЯ ИЗМЕРЕНИЯ И КОНТРОЛЯ ЭЛЕКТРИЧЕСКИХ ВЕЛИЧИН, БЕЗ ЗАПИСЫВАЮЩЕГО УСТРОЙСТВА(НЕ СОД. ИСТОЧНИКОВ ИОНИЗИРУЮЩЕГО ИЗЛУЧЕНИЯ) ДЛЯ ПУСКО-НАЛАДОЧНЫХ РАБОТ ИЗДЕЛИЯ МЕДИЦИНСКОЙ ТЕХНИКИ-ТОМОГРАФА МАГНИТНО-РЕЗОНАНСНОГО MAGNETOM AVANTO: ЭЛЕКТРОМЕХАНИЧЕСКОЕ УСТРОЙСТВО ИЗМЕРЕНИЯ НАПРЯЖЕННОСТИ МАГНИТНОГО ПОЛЯ (МАГНИТОМЕТР ЭЛЕКТРОМЕХАНИЧЕСКИЙ), ARRAY SHIM DEVICE 039/005, С МАРК. НА ПРИБОРЕ: МОДЕЛЬ 01142582, СЕР.№ 1491. ИСПОЛЬЗУЕТСЯ ДЛЯ ИЗМЕРЕНИЯ НАПРЯЖЕННОСТИ МАГНИТНОГО ПОЛЯ В ФИКСИРОВАННЫХ ТОЧКАХ В ПРОСТРАНСТВЕ ВНУТРИ МАГНИТА. ПОЛУЧЕННЫЕ ИЗМЕРЕНИЯ НЕОБХОДИМЫ ДЛЯ НАСТРОЙКИ ОДНОРОДНОСТИ МАГНИТНОГО ПОЛЯ В МАГНИТЕ И ИСПОЛЬЗУЕТСЯ ДЛЯ СЕРВИСА И ПЕРВОГО ЗАПУСКА МРТ ПРИ ШИМИРОВАНИИ МАГНИТА. ARRAY SHIM DEVICE 039/005 - ПОСТАВЛЯЕТСЯ С КАБЕЛЯМИ ДЛЯ ПОДКЛЮЧЕНИЯ: - КАБЕЛЬ БЕЛЫЙ ТОКОВЫЙ ДЛЯ ПОДКЛЮЧЕНИЯ С МАРКИРОВКОЙ 01V9 26106-1 ШТ, С МАРК, 11763-1ШТ. НАБОРОМ ПЛАСТИКОВЫХ И МЕТАЛЛИЧЕСКИХ ПЛАСТИН С ТОРРИРОВАННЫМ СОДЕРЖАНИЕМ ЖЕЛЕЗА (НАБОР МЕТАЛЛИЧЕСКИХ ПЛАСТИН, МАРКИРОВКА 623-10034-03 РАЗМЕР 80Х65ММ ТОЛЩ. КАЖДОЙ ПЛАСТИНЫ 0.01ММ - 8 УПАКОВОК ПО 150 ШТУК КАЖДАЯ (ВСЕГО 1200 ШТУК), НАБОР МЕТАЛЛИЧЕСКИХ ПЛАСТИН, МАРКИРОВКА 623-10034-02 РАЗМЕР 80Х65ММ ТОЛЩ. КАЖДОЙ ПЛАСТИНЫ 0.05ММ -1 УПАКОВКА 150 ШТУК, НАБОР МЕТАЛЛИЧЕСКИХ ПЛАСТИН, МАРКИРОВКА 623-10032-01 РАЗМЕР 63Х20ММ ТОЛЩ. КАЖДОЙ ПЛАСТИНЫ 0.05ММ - 1 УПАКОВКА 150 ШТУК, НАБОР МЕТАЛЛИЧЕСКИХ ПЛАСТИН С МАРК. 623-10033-10 РАЗМЕР 65Х40ММ ТОЛЩ. КАЖДОЙ ПЛАСТИНЫ 0.05ММ-1 УПА. 150ШТ; НАБОР ПЛАСТИКОВЫХ ПЛАСТИН С МАРК. 623- 10442-01 РАЗМЕР 80Х65 ТОЛЩ.0.3ММ-13 УПАК.(1250ШТ)</t>
  </si>
  <si>
    <t>7703464792</t>
  </si>
  <si>
    <t>ООО "БЕЙКЕР ХЬЮЗ СЕРВИСЕЗ РУС"</t>
  </si>
  <si>
    <t>123112, 123112, ГОРОД МОСКВА, НАБЕРЕЖНАЯ ПРЕСНЕНСКАЯ, ДОМ 10, ЭТ 11 ПОМ I КОМ 10</t>
  </si>
  <si>
    <t>ПОРТАТИВНЫЙ ПРИБОР С УПРОЩЕННОЙ СХЕМОЙ УПРАВЛЕНИЯ, ДЛЯ ШИРОКОГО ПРОИЗВОДСТВЕННОГО ПРИМЕНЕНИЯ ПРИ КАЛИБРОВКЕ ГЕОФИЗИЧЕСКОГО ОБОРУДОВАНИЯ КОМПАНИИ BAKERHUGHES: МАГНИТОМЕТР: АРТ: 10168991 - 2 ШТ ; ДЛЯ ИСП. В НЕФТЕБУРОВОМ ОБОРУДОВАНИИ.</t>
  </si>
  <si>
    <t>GEO</t>
  </si>
  <si>
    <t>OECO LLC</t>
  </si>
  <si>
    <t>97222, OR, MILWAUKIE, 4607 SOUTHEAST INTERNATIONAL WAY</t>
  </si>
  <si>
    <t>7719636180</t>
  </si>
  <si>
    <t>ЗАО "ТОКССОФТ-14"</t>
  </si>
  <si>
    <t>105187, город Москва, Измайловское шоссе, д 55</t>
  </si>
  <si>
    <t>ЛАБОРАТОРНЫЙ ЭЛЕКТРОННЫЙ МАГНИТОМЕТР (ГАУССМЕТР) МОДЕЛЬ 8030, ПРИБОР ДЛЯ ИЗМЕРЕНИЯ МАГНИТНОГО ПОЛЯ. БУДЕТ ПРИМЕНЯЕТСЯ В ЗОНЕ АЛЮМИНИЕВОГО ЭЛЕКТРОЛИЗЕРА, ДЛЯ КОНТРОЛЯ КАЧЕСТВА ТЕХНОЛОГИЧЕСКОГО ПРОЦЕССА ПРИ ПРОИЗВОДСТВЕ АЛЮМИНИЯ НА ЗАВОДЕ.</t>
  </si>
  <si>
    <t>ГАУССМЕТР</t>
  </si>
  <si>
    <t>F.W. BELL</t>
  </si>
  <si>
    <t>5032283336</t>
  </si>
  <si>
    <t>10609050/291019/0049876</t>
  </si>
  <si>
    <t>15526, BAD SAAROW, REBENFELDE, 5</t>
  </si>
  <si>
    <t>5402565306</t>
  </si>
  <si>
    <t>ООО "АЛЬФА ИНСТРУМЕНТС"</t>
  </si>
  <si>
    <t>630049, город Новосибирск, ул Линейная, д 28, оф 207</t>
  </si>
  <si>
    <t>ПРИБОРЫ ЭЛЕКТРОННЫЕ, БЕЗ ЗАПИСЫВАЮЩЕГО УСТРОЙСТВА ДЛЯ ИЗМЕРЕНИЯ ХАРАКТЕРИСТИК МАГНИТНЫХ ПОЛЕЙ ПРИ ПРОВЕДЕНИИ НАУЧНЫХ ЛАБОРАТОРНЫХ ИССЛЕДОВАНИЙ. НЕ ЯВЛЯЮТСЯ РАДИОЭЛЕКТРОННЫМИ СРЕДСТВАМИ И ВЫСОКОЧАСТОТНЫМИ УСТРОЙСТВАМИ,ТОВАРОМ ВОЕННОГО НАЗНАЧЕНИЯ. :ТРЕХОСНЫЙ ИНДУКЦИОННЫЙ МАГНИТОМЕТР. ПОСТАВЛЯЕТСЯ В КОМПЛЕКТЕ С КОНТРОЛЛЕРОМ С СОЕДИНИТЕЛЬНЫМИ КАБЕЛЯМИ И БЛОКОМ ПИТАНИЯ, СОЕДИНИТЕЛЬНЫМИ КАБЕЛЯМИ, ПРОГРАММНЫМ ОБЕСПЕЧЕНИЕМ НА USB-НОСИТЕЛЕ, ТЕХНИЧЕСКОЙ ДОКУМЕНТАЦИЕЙ И ЖЕСТКИМ КЕЙСОМ ДЛЯ ХРАНЕНИЯ И ТР АНСПОРТИРОВКИ. ТЕХНИЧЕСКИЕ ХАРАКТЕРИСТИКИ: ДИАПАЗОН ИЗМЕРЕНИЙ: ОТ 0 ДО + 1000 МКТЛ КОЛИЧЕСТВО ИЗМЕРЯЕМЫХ ОСЕЙ: 3 ЧУВСТВИТЕЛЬНОСТЬ: 0.01 МИКРОТЕСЛА НАПРЯЖЕНИЕ ПИТАНИЯ: 220 В.</t>
  </si>
  <si>
    <t>ООО "ЛАББОКС"</t>
  </si>
  <si>
    <t>НИНГБО НЬЮ ЭДУКЕЙШЕН ЛАБОРАТОРИ КО. ЛТД.</t>
  </si>
  <si>
    <t>НИНГБО, B2006 22TH NORTH BIG STAR NINGAI</t>
  </si>
  <si>
    <t>143026, 143026, ОБЛАСТЬ МОСКОВСКАЯ, ГОРОД ОДИНЦОВО, РАБОЧИЙ ПОСЕЛОК НОВОИВАНОВСКОЕ, ШОССЕ МОЖАЙСКОЕ, ВЛАДЕНИЕ 165, СТРОЕНИЕ 1, ЭТАЖ/ПОМ 2/21,23</t>
  </si>
  <si>
    <t>ТЕСЛАМЕТР (МАГНИТОМЕТР) УЧЕБНЫЙ. НЕ ЯВЛЯЕТСЯ ЛОМОМ ЭЛЕКТРООБОРУДОВАНИЯ, БЕЗ ИСТОЧНИКОВ ИОНИЗИРУЮЕЩЕГО ИЗЛУЧЕНИЯ. ДЛЯ ИСПОЛЬЗОВАНИЯ НА УКРОКАХ ФИЗИКИ В УЧЕБНЫХ ЗАВЕДЕНИЯХ.</t>
  </si>
  <si>
    <t>NINGBO NEW EDUCATION LABORATORY CO.LTD</t>
  </si>
  <si>
    <t>ТЕСЛАМЕТР, ГАУССМЕТР</t>
  </si>
  <si>
    <t>10113110/060319/0029469</t>
  </si>
  <si>
    <t>3D SYSTEMS GMBH</t>
  </si>
  <si>
    <t>64291, CITY, DARMSTADT, GUERICKEWEG 9</t>
  </si>
  <si>
    <t>7703676733</t>
  </si>
  <si>
    <t>АО "НПО Систем"</t>
  </si>
  <si>
    <t>129110, город Москва, проспект Мира, дом 54 строение 1</t>
  </si>
  <si>
    <t>ПРИБОРЫ И АППАРАТУРА ДЛЯ ИЗМЕРЕНИЯ ИЛИ КОНТРОЛЯ НАПРЯЖЕНИЯ, СИЛЫ ТОКА, СОПРОТИВЛЕНИЯ ИЛИ МОЩНОСТИ, УНИВЕРСАЛЬНЫЕ БЕЗ ЗАПИСЫВАЮЩЕГО УСТРОЙСТВА,НЕ ЭЛЕКТРОННЫЕ: ИСПОЛЬЗУЕТСЯ ПРИ РЕМОНТЕ ОБОРУДОВАНИЯ 3 Д ПРИНТЕРА.ВВОЗИТЬСЯ В ЕДИНИЧНОМ ЭКЗЕМПЛЯРЕ, НЕ ДЛЯ ПРОДАЖИ, ДЛЯ СОБСТВЕННЫХ НУЖД ПРОИЗВОДСТВА, ДЛЯ СЕРВИСНОГО ОБСЛУЖИВАНИЯ 3 Д ПРИНТЕРОВ :32. 80-2252    - ИНДИКАТОР НАПРЯЖЕНИЯ, КРАСНЫЙ 33. 1005109Ц00 - ИНДИКАТОР НАПРЯЖЕНИЯ, КРАСНЫЙ 46. 80-1841    - ДЕТЕКТОР ОСТАТОЧНОЙ НАМАГНИЧЕННОСТИ 78. 15-2793    - ТЕСЛАМЕТР (ИЗМЕРИТЕЛЬ НАПРЯЖЁННОСТИ МАГНИТНОГО ПОЛЯ)</t>
  </si>
  <si>
    <t>MAK ELEKTRONIK MALZEME ANALIZ VE KALITEKONTROL CIHAZLARI DIS TICARET LTD.STI.</t>
  </si>
  <si>
    <t>KADIKOY, KOSUYOLU MAHALLESI, ISTANBUL, CENAP SAHABETTIN SOKAK, №39</t>
  </si>
  <si>
    <t>7704409716</t>
  </si>
  <si>
    <t>ООО "ФАСАД СТРОЙ"</t>
  </si>
  <si>
    <t>119071, 119071, ГОРОД МОСКВА, ПРОСПЕКТ ЛЕНИНСКИЙ, ДОМ 15, ЭТ,П,К,ОФ 3,IV,7,313</t>
  </si>
  <si>
    <t>ПРИБОРЫ ЭЛЕКТРОННЫЕ - МАГНИТОМЕТР, ПРЕДНАЗНАЧЕН ДЛЯ ИЗМЕРЕНИЯ ПАРАМЕТРОВ МАГНИТНОГО ПОЛЯ И МАГНИТНЫХ СВОЙСТВ ОТДЕЛЬНЫХ МАТЕРИАЛОВ, НЕ РАДИОЭЛЕКТРОННЫЕ СРЕДСТВА ДЛЯ ПЕРЕДАЧИ ИЛИ ПРИЕМА ГОЛОСА, ИЗОБРАЖЕНИЯ, ДАННЫХ И ДР.ВИДОВ ИНФОРМАЦИИ, НЕ ЯВЛЯЕТСЯ</t>
  </si>
  <si>
    <t>PARKER</t>
  </si>
  <si>
    <t>10129052/130318/0005745</t>
  </si>
  <si>
    <t>ООО "NOVOTEST"</t>
  </si>
  <si>
    <t>51200, NOVOMOSKOVSK, SPASSKYA STR. 5</t>
  </si>
  <si>
    <t>7805712518</t>
  </si>
  <si>
    <t>ООО НТЦ "Промтехнологии"</t>
  </si>
  <si>
    <t>198152, 198152, ГОРОД САНКТ-ПЕТЕРБУРГ, УЛИЦА КРАСНОПУТИЛОВСКАЯ, ДОМ 69, ЛИТЕР А, Ч.ПОМ. 33Н ОФ 616.1</t>
  </si>
  <si>
    <t>ПРИБОРЫ ИЗМЕРИТЕЛЬНЫЕ ЭЛЕКТРОННЫЕ, БЕЗ ЗАПИСЫВАЮЩИХ УСТРОЙСТВ, НЕ СОДЕРЖАТ ВСТРОЕННЫХ РАДИОЭЛЕКТРОННЫХ БЛОКОВ И ВЫСОКОЧАСТОТНЫХ УСТРОЙСТВ МАГНИТОМЕТР N-F (ВКЛЮЧАЯ ЭЛЕКТРОННЫЙ БЛОК F-N2 И ДАТЧИК HLP- 100). ПРЕДНАЗНАЧЕН ДЛЯ ИЗМЕРЕНИЯ НАПРЯЖЕННОСТИ ПОСТОЯННОГО МАГНИТНОГО ПОЛЯ И ОСТАТОЧНОЙ НАМАГНИЧЕННОСТИ В ЕДИНИЦАХ: ГАУСС, ТЕСЛА И АМПЕР/МЕТР. НАПРЯЖЕНИЕ 3В. СЕРИЙНЫЕ НОМЕРА ОТСУТСТВУЮТ СЕРИЙНЫЕ НОМЕРА ОТСУТСТВУЮТ МАГНИТОМЕТР N-F (ВКЛЮЧАЯ ЭЛЕКТРОННЫЙ БЛОК F-N2 И ДАТЧИК HLP- 1000). ПРЕДНАЗНАЧЕН ДЛЯ ИЗМЕРЕНИЯ НАПРЯЖЕННОСТИ ПОСТОЯННОГО МАГНИТНОГО ПОЛЯ И ОСТАТОЧНОЙ НАМАГНИЧЕННОСТИ В ЕДИНИЦАХ: ГАУСС, ТЕСЛА И АМПЕР/МЕТР. НАПРЯЖЕНИЕ 3В. СЕРИЙНЫЕ НОМЕРА ОТСУТСТВУЮТ</t>
  </si>
  <si>
    <t>NOVOTEST LTD.</t>
  </si>
  <si>
    <t>NOVOTEST</t>
  </si>
  <si>
    <t>10611020/270418/0009435</t>
  </si>
  <si>
    <t>ФИЛИАЛ КОМПАНИИ С О.О. БЕЙКЕР ХЬЮЗ Б.В. (НИДЕРЛАНДЫ)</t>
  </si>
  <si>
    <t>629809, ТЮМЕНСКАЯ ОБЛАСТЬ, НОЯБРЬСК, ПРОМЗОНА, ПРОЕЗД №14</t>
  </si>
  <si>
    <t>OILFIELD SUPPLY CENTER LTD</t>
  </si>
  <si>
    <t>1518, EMIRATE OF DUBAI, DUBAI, BUILDING TP - 11, JABEL ALI FREE ZONE</t>
  </si>
  <si>
    <t>МАГНИТОМЕТР ДЛЯ ПРИБОРА DAS С РАЗЪЁМОМ - 3 ШТ. ПРЕДНАЗНАЧЕН ДЛЯ ИЗМЕРЕНИЯ НАПРЯЖЁННОСТИ МАГНИТНОГО ПОЛЯ ЗЕМЛИ, УСТАНАВЛИВАЕТСЯ ВНУТРЬ ЗОНДА DAS ГЕОФИЗИЧЕСКОЙ СИСТЕМЫ NAVITRAK, ПРИМЕНЯЕТСЯ ДЛЯ ВЫЧИСЛЕНИЯ МАГНИТНОГО АЗИМУТА (НАПРАВЛЕНИЯ НА МАГНИТНЫЙ СЕВЕР) И ПОЛОЖЕНИЯ ГЕОФИЗИЧЕСКОГО ОБОРУДОВАНИЯ ПО ОТНОШЕНИЮ К УСТЬЮ СКВАЖИНЫ. НЕ ЯВЛЯЕТСЯ ПРОДУКЦИЕЙ ВОЕННОГО НАЗНАЧЕНИЯ. МАГНИТОМЕТР ДЛЯ ПРИБОРА DAS С РАЗЪЁМОМ</t>
  </si>
  <si>
    <t>ИНКЛИНАТОР</t>
  </si>
  <si>
    <t>BAKER HUGHES LTD</t>
  </si>
  <si>
    <t>МАГНИТОМЕТРЫ, 3-Х ОСЕВЫЕ ИНДУКЦИОННЫЕ ДАТЧИКИ ДЛЯ ИЗМЕРЕНИЯ КОЛЕБАНИЙ МАГНИТНОГО ПОЛЯ ЗЕМЛИ, ИСПОЛЬЗУЮТСЯ В БУРИЛЬНОМ ОБОРУДОВАНИИ ПРИ ГЕОЛОГОРАЗВЕДКЕ, ОПРЕДЕЛЯЮТ ПОЛОЖЕНИЕ БУРА ПО МАГНИТНОМУ ПОЛЮ ЗЕМЛИ.</t>
  </si>
  <si>
    <t>10221010/271119/0064277</t>
  </si>
  <si>
    <t>DIGI-KEY ELECTRONICS</t>
  </si>
  <si>
    <t>56701, MN, THIEF RIVER FALLS, 701 BROOKS AVE SOUTH</t>
  </si>
  <si>
    <t>7802579385</t>
  </si>
  <si>
    <t>ООО "КОМПОНЕНТ"</t>
  </si>
  <si>
    <t>194292, город Санкт-Петербург, 1-й Верхний пер, д 6 литер а, комн 401</t>
  </si>
  <si>
    <t>МАГНИТОМЕТР АНАЛОГОВЫЙ ЭЛЕКТРОННЫЙ ДЛЯ ИЗМЕРЕНИЯ НАМАГНИЧЕННОСТИ ДЕТАЛЕЙ НАПРЯЖЕНИЕ 24 В</t>
  </si>
  <si>
    <t>NVE CORP/SENSOR PRODUCTS</t>
  </si>
  <si>
    <t>262644, DUBAI, JEBEL ALI FREEZONE P. O. BOX 16940</t>
  </si>
  <si>
    <t>ПРИБОРЫ И ИНСТРУМЕНТЫ МЕТЕОРОЛОГИЧЕСКИЕ, ГИДРОЛОГИЧЕСКИЕ И ГЕОФИЗИЧЕСКИЕ, ЭЛЕКТРОННЫЕ, ДЛЯ НЕФТЕДОБЫВАЮЩЕЙ ПРОМЫШЛЕННОСТИ</t>
  </si>
  <si>
    <t>10002010/191017/0070511</t>
  </si>
  <si>
    <t>ПРИБОР ГЕОФИЗИЧЕСКИЙ, ЭЛЕКТРОННЫЙ. ТРЕХКОМПОНЕНТНЫЙ ФЕРРОЗОНДОВЫЙ ДАТЧИК ВЕКТРА ИНДУКЦИИ МАГНИТНОГО ПОЛЯ(S/N 1536)№. ГРАЖДАНСКОГО НАЗНАЧЕНИЯ, ПРИМЕНЯЕТСЯ ПРИ ПОИСКЕ ПОЛЕЗНЫХ ИСКОПАЕМЫХ, : : СОСТАВ КОМПЛЕКТА: (1. FGM3D/100 ТРЕХКОМПОНЕНТНЫЙ ФЕРРОЗОНДОВЫЙ ДАТ ПРИБОР ГЕОФИЗИЧЕСКИЙ, ЭЛЕКТРОННЫЙ. ТРЕХКОМПОНЕНТНЫЙ ФЕРРОЗОНДОВЫЙ ДАТЧИК ВЕКТРА ИНДУКЦИИ МАГНИТНОГО ПОЛЯ(S/N 1536)№. ГРАЖДАНСКОГО НАЗНАЧЕНИЯ, ПРИМЕНЯЕТСЯ ПРИ ПОИСКЕ ПОЛЕЗНЫХ ИСКОПАЕМЫХ, : : СОСТАВ КОМПЛЕКТА: (1. FGM3D/100 ТРЕХКОМПОНЕНТНЫЙ ФЕРРОЗОНДОВЫ Й ДАТЧИК ВЕКТРА ИНДУКЦИИ МАГНИТНОГО ПОЛЯ 1ШТ. 2. FGM3D TD ТРЕХКАНАЛЬНЫЙ ЦИФРОВОЙ ПРЕОБРАЗОВАТЕЛЬ ДАННЫХ ФЕРРОЗОНДОВОГО ДАТЧИКА ВЕКТОРА ИНДУКЦИИ МАГНИТНОГО ПОЛЯ 1ШТ. 3. ПРОГРАММНОЕ ОБЕСПЕЧЕНИЕ ИДЕТ ВМЕСТЕ С FGM3D TD 1ШТ. 4. КАБЕЛЬ USB 1ШТ. 5. БЛОК ПИТ АНИЯ 12V, 1000MA 1ШТ. 6. КАБЕЛЬ FGM3D TO FGM3D TD/SV 7. ПРОЧНЫЙ ФУТЛЯР 1ШТ. 8. МАНУАЛ 1ШТ.) SENSYS SENSYS SENSYS 0</t>
  </si>
  <si>
    <t>КОЭФ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</si>
</sst>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8" x14ac:knownFonts="1">
    <font>
      <sz val="11"/>
      <color theme="1"/>
      <name val="Calibri"/>
      <family val="2"/>
      <scheme val="minor"/>
    </font>
    <font>
      <b/>
      <sz val="12"/>
      <name val="Calibri"/>
      <family val="2"/>
      <charset val="204"/>
    </font>
    <font>
      <b/>
      <sz val="12"/>
      <color theme="1"/>
      <name val="Calibri"/>
      <family val="2"/>
      <charset val="204"/>
    </font>
    <font>
      <sz val="12"/>
      <name val="Calibri"/>
      <family val="2"/>
      <charset val="204"/>
    </font>
    <font>
      <sz val="12"/>
      <color theme="1"/>
      <name val="Calibri"/>
      <family val="2"/>
      <charset val="204"/>
    </font>
    <font>
      <b/>
      <sz val="12"/>
      <color theme="0"/>
      <name val="Calibri"/>
      <family val="2"/>
      <charset val="204"/>
    </font>
    <font>
      <sz val="12"/>
      <name val="Calibri"/>
      <family val="2"/>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7030A0"/>
        <bgColor indexed="64"/>
      </patternFill>
    </fill>
  </fills>
  <borders count="1">
    <border>
      <left/>
      <right/>
      <top/>
      <bottom/>
      <diagonal/>
    </border>
  </borders>
  <cellStyleXfs count="1">
    <xf numFmtId="0" fontId="0" fillId="0" borderId="0"/>
  </cellStyleXfs>
  <cellXfs count="37">
    <xf numFmtId="0" fontId="0" fillId="0" borderId="0" xfId="0"/>
    <xf numFmtId="0" fontId="1" fillId="2" borderId="0" xfId="0" applyFont="1" applyFill="1"/>
    <xf numFmtId="0" fontId="1" fillId="0" borderId="0" xfId="0" applyFont="1"/>
    <xf numFmtId="0" fontId="1" fillId="4" borderId="0" xfId="0" applyFont="1" applyFill="1"/>
    <xf numFmtId="0" fontId="2" fillId="3" borderId="0" xfId="0" applyFont="1" applyFill="1" applyAlignment="1">
      <alignment horizontal="left" vertical="center"/>
    </xf>
    <xf numFmtId="0" fontId="1" fillId="5" borderId="0" xfId="0" applyFont="1" applyFill="1"/>
    <xf numFmtId="0" fontId="1" fillId="6" borderId="0" xfId="0" applyFont="1" applyFill="1"/>
    <xf numFmtId="0" fontId="0" fillId="0" borderId="0" xfId="0" applyFill="1"/>
    <xf numFmtId="1" fontId="1" fillId="3" borderId="0" xfId="0" applyNumberFormat="1" applyFont="1" applyFill="1" applyAlignment="1">
      <alignment horizontal="center" vertical="center"/>
    </xf>
    <xf numFmtId="0" fontId="0" fillId="0" borderId="0" xfId="0" applyAlignment="1">
      <alignment horizontal="center"/>
    </xf>
    <xf numFmtId="0" fontId="5" fillId="7" borderId="0" xfId="0" applyFont="1" applyFill="1"/>
    <xf numFmtId="0" fontId="3" fillId="0" borderId="0" xfId="0" applyFont="1" applyFill="1"/>
    <xf numFmtId="164" fontId="3" fillId="0" borderId="0" xfId="0" applyNumberFormat="1" applyFont="1" applyFill="1"/>
    <xf numFmtId="1" fontId="3" fillId="0" borderId="0" xfId="0" applyNumberFormat="1" applyFont="1" applyFill="1" applyAlignment="1">
      <alignment horizontal="center" vertical="center"/>
    </xf>
    <xf numFmtId="0" fontId="3" fillId="0" borderId="0" xfId="0" applyFont="1" applyFill="1" applyAlignment="1">
      <alignment horizontal="left" vertical="center"/>
    </xf>
    <xf numFmtId="4" fontId="3" fillId="0" borderId="0" xfId="0" applyNumberFormat="1" applyFont="1" applyFill="1"/>
    <xf numFmtId="0" fontId="3" fillId="0" borderId="0" xfId="0" applyNumberFormat="1" applyFont="1" applyFill="1"/>
    <xf numFmtId="4" fontId="0" fillId="0" borderId="0" xfId="0" applyNumberFormat="1" applyFill="1"/>
    <xf numFmtId="164" fontId="0" fillId="0" borderId="0" xfId="0" applyNumberFormat="1" applyFill="1"/>
    <xf numFmtId="0" fontId="0" fillId="0" borderId="0" xfId="0" applyNumberFormat="1" applyFill="1"/>
    <xf numFmtId="1" fontId="3" fillId="0" borderId="0" xfId="0" applyNumberFormat="1" applyFont="1" applyFill="1" applyAlignment="1">
      <alignment horizontal="center"/>
    </xf>
    <xf numFmtId="1" fontId="6" fillId="0" borderId="0" xfId="0" applyNumberFormat="1" applyFont="1" applyFill="1" applyAlignment="1">
      <alignment horizontal="center" vertical="center"/>
    </xf>
    <xf numFmtId="0" fontId="6" fillId="0" borderId="0" xfId="0" applyFont="1" applyFill="1"/>
    <xf numFmtId="164" fontId="6" fillId="0" borderId="0" xfId="0" applyNumberFormat="1" applyFont="1" applyFill="1"/>
    <xf numFmtId="0" fontId="6" fillId="0" borderId="0" xfId="0" applyFont="1" applyFill="1" applyAlignment="1">
      <alignment horizontal="left" vertical="center"/>
    </xf>
    <xf numFmtId="4" fontId="6" fillId="0" borderId="0" xfId="0" applyNumberFormat="1" applyFont="1" applyFill="1"/>
    <xf numFmtId="0" fontId="6" fillId="0" borderId="0" xfId="0" applyNumberFormat="1" applyFont="1" applyFill="1"/>
    <xf numFmtId="0" fontId="7" fillId="0" borderId="0" xfId="0" applyFont="1" applyFill="1"/>
    <xf numFmtId="4" fontId="7" fillId="0" borderId="0" xfId="0" applyNumberFormat="1" applyFont="1" applyFill="1"/>
    <xf numFmtId="164" fontId="7" fillId="0" borderId="0" xfId="0" applyNumberFormat="1" applyFont="1" applyFill="1"/>
    <xf numFmtId="0" fontId="7" fillId="0" borderId="0" xfId="0" applyNumberFormat="1" applyFont="1" applyFill="1"/>
    <xf numFmtId="1" fontId="6" fillId="0" borderId="0" xfId="0" applyNumberFormat="1" applyFont="1" applyFill="1" applyAlignment="1">
      <alignment horizontal="center"/>
    </xf>
    <xf numFmtId="165" fontId="6" fillId="0" borderId="0" xfId="0" applyNumberFormat="1" applyFont="1" applyFill="1"/>
    <xf numFmtId="165" fontId="7" fillId="0" borderId="0" xfId="0" applyNumberFormat="1" applyFont="1" applyFill="1"/>
    <xf numFmtId="165" fontId="3" fillId="0" borderId="0" xfId="0" applyNumberFormat="1" applyFont="1" applyFill="1"/>
    <xf numFmtId="165" fontId="0" fillId="0" borderId="0" xfId="0" applyNumberFormat="1" applyFill="1"/>
    <xf numFmtId="165" fontId="4" fillId="0" borderId="0" xfId="0" applyNumberFormat="1" applyFont="1" applyFill="1" applyAlignment="1">
      <alignment horizontal="righ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
  <sheetViews>
    <sheetView tabSelected="1" zoomScale="70" zoomScaleNormal="70" workbookViewId="0">
      <pane ySplit="1" topLeftCell="A2" activePane="bottomLeft" state="frozen"/>
      <selection pane="bottomLeft" activeCell="P15" sqref="P15"/>
    </sheetView>
  </sheetViews>
  <sheetFormatPr defaultRowHeight="15" x14ac:dyDescent="0.25"/>
  <cols>
    <col min="1" max="1" width="9.28515625" bestFit="1" customWidth="1"/>
    <col min="3" max="3" width="13.85546875" customWidth="1"/>
    <col min="4" max="4" width="10.85546875" style="9" bestFit="1" customWidth="1"/>
    <col min="16" max="16" width="42.7109375" customWidth="1"/>
    <col min="17" max="17" width="16.7109375" customWidth="1"/>
    <col min="19" max="19" width="20.140625" customWidth="1"/>
    <col min="22" max="22" width="20.7109375" customWidth="1"/>
    <col min="23" max="23" width="21.5703125" customWidth="1"/>
    <col min="24" max="25" width="9.28515625" bestFit="1" customWidth="1"/>
    <col min="26" max="26" width="14" bestFit="1" customWidth="1"/>
    <col min="27" max="28" width="9.7109375" bestFit="1" customWidth="1"/>
    <col min="29" max="29" width="14" customWidth="1"/>
    <col min="31" max="32" width="9.28515625" bestFit="1" customWidth="1"/>
    <col min="33" max="33" width="12.140625" bestFit="1" customWidth="1"/>
  </cols>
  <sheetData>
    <row r="1" spans="1:33" ht="24" customHeight="1" x14ac:dyDescent="0.25">
      <c r="A1" s="1" t="s">
        <v>0</v>
      </c>
      <c r="B1" s="2" t="s">
        <v>1</v>
      </c>
      <c r="C1" s="2" t="s">
        <v>2</v>
      </c>
      <c r="D1" s="8" t="s">
        <v>3</v>
      </c>
      <c r="E1" s="2" t="s">
        <v>4</v>
      </c>
      <c r="F1" s="2" t="s">
        <v>5</v>
      </c>
      <c r="G1" s="2" t="s">
        <v>6</v>
      </c>
      <c r="H1" s="2" t="s">
        <v>7</v>
      </c>
      <c r="I1" s="2" t="s">
        <v>8</v>
      </c>
      <c r="J1" s="2" t="s">
        <v>9</v>
      </c>
      <c r="K1" s="2" t="s">
        <v>10</v>
      </c>
      <c r="L1" s="2" t="s">
        <v>11</v>
      </c>
      <c r="M1" s="2" t="s">
        <v>12</v>
      </c>
      <c r="N1" s="2" t="s">
        <v>13</v>
      </c>
      <c r="O1" s="2" t="s">
        <v>14</v>
      </c>
      <c r="P1" s="3" t="s">
        <v>15</v>
      </c>
      <c r="Q1" s="4" t="s">
        <v>473</v>
      </c>
      <c r="R1" s="4" t="s">
        <v>16</v>
      </c>
      <c r="S1" s="4" t="s">
        <v>17</v>
      </c>
      <c r="T1" s="2" t="s">
        <v>18</v>
      </c>
      <c r="U1" s="2" t="s">
        <v>19</v>
      </c>
      <c r="V1" s="4" t="s">
        <v>20</v>
      </c>
      <c r="W1" s="4" t="s">
        <v>21</v>
      </c>
      <c r="X1" s="5" t="s">
        <v>22</v>
      </c>
      <c r="Y1" s="2" t="s">
        <v>23</v>
      </c>
      <c r="Z1" s="2" t="s">
        <v>24</v>
      </c>
      <c r="AA1" s="2" t="s">
        <v>25</v>
      </c>
      <c r="AB1" s="2" t="s">
        <v>26</v>
      </c>
      <c r="AC1" s="2" t="s">
        <v>27</v>
      </c>
      <c r="AD1" s="6" t="s">
        <v>28</v>
      </c>
      <c r="AE1" s="10" t="s">
        <v>576</v>
      </c>
      <c r="AF1" s="1" t="s">
        <v>22</v>
      </c>
      <c r="AG1" s="1" t="s">
        <v>27</v>
      </c>
    </row>
    <row r="2" spans="1:33" s="27" customFormat="1" ht="18" customHeight="1" x14ac:dyDescent="0.25">
      <c r="A2" s="22">
        <v>5147</v>
      </c>
      <c r="B2" s="22" t="s">
        <v>29</v>
      </c>
      <c r="C2" s="23">
        <v>42348</v>
      </c>
      <c r="D2" s="21">
        <v>2015</v>
      </c>
      <c r="E2" s="22" t="s">
        <v>30</v>
      </c>
      <c r="F2" s="22"/>
      <c r="G2" s="22" t="s">
        <v>31</v>
      </c>
      <c r="H2" s="22" t="s">
        <v>32</v>
      </c>
      <c r="I2" s="22" t="s">
        <v>33</v>
      </c>
      <c r="J2" s="22" t="s">
        <v>34</v>
      </c>
      <c r="K2" s="22" t="s">
        <v>35</v>
      </c>
      <c r="L2" s="22" t="s">
        <v>36</v>
      </c>
      <c r="M2" s="22" t="s">
        <v>36</v>
      </c>
      <c r="N2" s="22" t="s">
        <v>37</v>
      </c>
      <c r="O2" s="22" t="s">
        <v>38</v>
      </c>
      <c r="P2" s="22" t="s">
        <v>39</v>
      </c>
      <c r="Q2" s="24" t="s">
        <v>40</v>
      </c>
      <c r="R2" s="24" t="s">
        <v>41</v>
      </c>
      <c r="S2" s="24" t="s">
        <v>42</v>
      </c>
      <c r="T2" s="22" t="s">
        <v>31</v>
      </c>
      <c r="U2" s="22" t="s">
        <v>31</v>
      </c>
      <c r="V2" s="24" t="s">
        <v>31</v>
      </c>
      <c r="W2" s="24" t="s">
        <v>43</v>
      </c>
      <c r="X2" s="32">
        <v>1</v>
      </c>
      <c r="Y2" s="22">
        <v>1</v>
      </c>
      <c r="Z2" s="26">
        <v>9015801100</v>
      </c>
      <c r="AA2" s="25">
        <v>1315</v>
      </c>
      <c r="AB2" s="25">
        <v>1135</v>
      </c>
      <c r="AC2" s="25">
        <v>521560</v>
      </c>
      <c r="AD2" s="22" t="s">
        <v>44</v>
      </c>
      <c r="AF2" s="28">
        <f>X2</f>
        <v>1</v>
      </c>
      <c r="AG2" s="28">
        <f>AC2</f>
        <v>521560</v>
      </c>
    </row>
    <row r="3" spans="1:33" s="27" customFormat="1" ht="18" customHeight="1" x14ac:dyDescent="0.25">
      <c r="A3" s="27" t="s">
        <v>467</v>
      </c>
      <c r="B3" s="27" t="s">
        <v>532</v>
      </c>
      <c r="C3" s="29">
        <v>43530</v>
      </c>
      <c r="D3" s="21">
        <v>2019</v>
      </c>
      <c r="E3" s="27" t="s">
        <v>30</v>
      </c>
      <c r="F3" s="27" t="s">
        <v>65</v>
      </c>
      <c r="G3" s="27" t="s">
        <v>533</v>
      </c>
      <c r="H3" s="27" t="s">
        <v>534</v>
      </c>
      <c r="I3" s="27" t="s">
        <v>535</v>
      </c>
      <c r="J3" s="27" t="s">
        <v>536</v>
      </c>
      <c r="K3" s="27" t="s">
        <v>537</v>
      </c>
      <c r="L3" s="27" t="s">
        <v>464</v>
      </c>
      <c r="M3" s="27" t="s">
        <v>36</v>
      </c>
      <c r="N3" s="27" t="s">
        <v>37</v>
      </c>
      <c r="O3" s="27" t="s">
        <v>206</v>
      </c>
      <c r="P3" s="27" t="s">
        <v>538</v>
      </c>
      <c r="Q3" s="27" t="s">
        <v>177</v>
      </c>
      <c r="R3" s="27" t="s">
        <v>41</v>
      </c>
      <c r="S3" s="27" t="s">
        <v>476</v>
      </c>
      <c r="T3" s="27" t="s">
        <v>533</v>
      </c>
      <c r="U3" s="27" t="s">
        <v>533</v>
      </c>
      <c r="V3" s="27" t="s">
        <v>533</v>
      </c>
      <c r="W3" s="27" t="s">
        <v>43</v>
      </c>
      <c r="X3" s="33">
        <v>4</v>
      </c>
      <c r="Y3" s="27">
        <v>33</v>
      </c>
      <c r="Z3" s="30">
        <v>9030339900</v>
      </c>
      <c r="AA3" s="28">
        <v>4</v>
      </c>
      <c r="AB3" s="28">
        <v>3.56</v>
      </c>
      <c r="AC3" s="28">
        <v>745.26</v>
      </c>
      <c r="AF3" s="28">
        <f t="shared" ref="AF3:AF18" si="0">X3</f>
        <v>4</v>
      </c>
      <c r="AG3" s="28">
        <f t="shared" ref="AG3:AG18" si="1">AC3</f>
        <v>745.26</v>
      </c>
    </row>
    <row r="4" spans="1:33" s="27" customFormat="1" ht="18" customHeight="1" x14ac:dyDescent="0.25">
      <c r="A4" s="22">
        <v>11431</v>
      </c>
      <c r="B4" s="22" t="s">
        <v>45</v>
      </c>
      <c r="C4" s="23">
        <v>42703</v>
      </c>
      <c r="D4" s="21">
        <v>2016</v>
      </c>
      <c r="E4" s="22" t="s">
        <v>30</v>
      </c>
      <c r="F4" s="22"/>
      <c r="G4" s="22" t="s">
        <v>46</v>
      </c>
      <c r="H4" s="22" t="s">
        <v>47</v>
      </c>
      <c r="I4" s="22" t="s">
        <v>48</v>
      </c>
      <c r="J4" s="22" t="s">
        <v>49</v>
      </c>
      <c r="K4" s="22" t="s">
        <v>50</v>
      </c>
      <c r="L4" s="22" t="s">
        <v>51</v>
      </c>
      <c r="M4" s="22" t="s">
        <v>51</v>
      </c>
      <c r="N4" s="22" t="s">
        <v>37</v>
      </c>
      <c r="O4" s="22" t="s">
        <v>52</v>
      </c>
      <c r="P4" s="22" t="s">
        <v>53</v>
      </c>
      <c r="Q4" s="24" t="s">
        <v>40</v>
      </c>
      <c r="R4" s="24" t="s">
        <v>41</v>
      </c>
      <c r="S4" s="24" t="s">
        <v>42</v>
      </c>
      <c r="T4" s="22" t="s">
        <v>54</v>
      </c>
      <c r="U4" s="22" t="s">
        <v>55</v>
      </c>
      <c r="V4" s="24" t="s">
        <v>55</v>
      </c>
      <c r="W4" s="24" t="s">
        <v>55</v>
      </c>
      <c r="X4" s="32">
        <v>1</v>
      </c>
      <c r="Y4" s="22">
        <v>1</v>
      </c>
      <c r="Z4" s="26">
        <v>9015801100</v>
      </c>
      <c r="AA4" s="25">
        <v>35</v>
      </c>
      <c r="AB4" s="25">
        <v>34</v>
      </c>
      <c r="AC4" s="25">
        <v>58614.080000000002</v>
      </c>
      <c r="AD4" s="22" t="s">
        <v>56</v>
      </c>
      <c r="AF4" s="28">
        <f t="shared" si="0"/>
        <v>1</v>
      </c>
      <c r="AG4" s="28">
        <f t="shared" si="1"/>
        <v>58614.080000000002</v>
      </c>
    </row>
    <row r="5" spans="1:33" s="27" customFormat="1" ht="18" customHeight="1" x14ac:dyDescent="0.25">
      <c r="A5" s="22">
        <v>4964</v>
      </c>
      <c r="B5" s="22" t="s">
        <v>57</v>
      </c>
      <c r="C5" s="23">
        <v>42310</v>
      </c>
      <c r="D5" s="21">
        <v>2015</v>
      </c>
      <c r="E5" s="22" t="s">
        <v>30</v>
      </c>
      <c r="F5" s="22"/>
      <c r="G5" s="22" t="s">
        <v>46</v>
      </c>
      <c r="H5" s="22" t="s">
        <v>58</v>
      </c>
      <c r="I5" s="22" t="s">
        <v>59</v>
      </c>
      <c r="J5" s="22" t="s">
        <v>60</v>
      </c>
      <c r="K5" s="22" t="s">
        <v>61</v>
      </c>
      <c r="L5" s="22" t="s">
        <v>51</v>
      </c>
      <c r="M5" s="22" t="s">
        <v>51</v>
      </c>
      <c r="N5" s="22" t="s">
        <v>37</v>
      </c>
      <c r="O5" s="22" t="s">
        <v>52</v>
      </c>
      <c r="P5" s="22" t="s">
        <v>62</v>
      </c>
      <c r="Q5" s="27" t="s">
        <v>43</v>
      </c>
      <c r="R5" s="24" t="s">
        <v>41</v>
      </c>
      <c r="S5" s="24" t="s">
        <v>42</v>
      </c>
      <c r="T5" s="22" t="s">
        <v>54</v>
      </c>
      <c r="U5" s="22" t="s">
        <v>54</v>
      </c>
      <c r="V5" s="24" t="s">
        <v>63</v>
      </c>
      <c r="W5" s="24" t="s">
        <v>55</v>
      </c>
      <c r="X5" s="32">
        <v>1</v>
      </c>
      <c r="Y5" s="22">
        <v>1</v>
      </c>
      <c r="Z5" s="26">
        <v>9015801100</v>
      </c>
      <c r="AA5" s="25">
        <v>45</v>
      </c>
      <c r="AB5" s="25">
        <v>39.725000000000001</v>
      </c>
      <c r="AC5" s="25">
        <v>32777.370000000003</v>
      </c>
      <c r="AD5" s="22" t="s">
        <v>64</v>
      </c>
      <c r="AF5" s="28">
        <f t="shared" si="0"/>
        <v>1</v>
      </c>
      <c r="AG5" s="28">
        <f t="shared" si="1"/>
        <v>32777.370000000003</v>
      </c>
    </row>
    <row r="6" spans="1:33" s="27" customFormat="1" ht="18" customHeight="1" x14ac:dyDescent="0.25">
      <c r="A6" s="22">
        <v>17785</v>
      </c>
      <c r="B6" s="22" t="s">
        <v>101</v>
      </c>
      <c r="C6" s="23">
        <v>42977</v>
      </c>
      <c r="D6" s="21">
        <v>2017</v>
      </c>
      <c r="E6" s="22" t="s">
        <v>79</v>
      </c>
      <c r="F6" s="22" t="s">
        <v>68</v>
      </c>
      <c r="G6" s="22" t="s">
        <v>69</v>
      </c>
      <c r="H6" s="22" t="s">
        <v>98</v>
      </c>
      <c r="I6" s="22"/>
      <c r="J6" s="22" t="s">
        <v>67</v>
      </c>
      <c r="K6" s="22" t="s">
        <v>99</v>
      </c>
      <c r="L6" s="22" t="s">
        <v>78</v>
      </c>
      <c r="M6" s="22"/>
      <c r="N6" s="22" t="s">
        <v>71</v>
      </c>
      <c r="O6" s="22" t="s">
        <v>72</v>
      </c>
      <c r="P6" s="22" t="s">
        <v>102</v>
      </c>
      <c r="Q6" s="27" t="s">
        <v>43</v>
      </c>
      <c r="R6" s="24" t="s">
        <v>41</v>
      </c>
      <c r="S6" s="24" t="s">
        <v>73</v>
      </c>
      <c r="T6" s="22" t="s">
        <v>67</v>
      </c>
      <c r="U6" s="22" t="s">
        <v>67</v>
      </c>
      <c r="V6" s="22" t="s">
        <v>74</v>
      </c>
      <c r="W6" s="22" t="s">
        <v>74</v>
      </c>
      <c r="X6" s="32">
        <v>1</v>
      </c>
      <c r="Y6" s="22">
        <v>2</v>
      </c>
      <c r="Z6" s="26">
        <v>9015801100</v>
      </c>
      <c r="AA6" s="25">
        <v>1</v>
      </c>
      <c r="AB6" s="25">
        <v>0.4</v>
      </c>
      <c r="AC6" s="25">
        <v>2985.3</v>
      </c>
      <c r="AD6" s="22" t="s">
        <v>100</v>
      </c>
      <c r="AF6" s="28">
        <f t="shared" si="0"/>
        <v>1</v>
      </c>
      <c r="AG6" s="28">
        <f t="shared" si="1"/>
        <v>2985.3</v>
      </c>
    </row>
    <row r="7" spans="1:33" s="27" customFormat="1" ht="18" customHeight="1" x14ac:dyDescent="0.25">
      <c r="A7" s="22">
        <v>17781</v>
      </c>
      <c r="B7" s="22" t="s">
        <v>75</v>
      </c>
      <c r="C7" s="23">
        <v>42956</v>
      </c>
      <c r="D7" s="21">
        <v>2017</v>
      </c>
      <c r="E7" s="22" t="s">
        <v>30</v>
      </c>
      <c r="F7" s="22"/>
      <c r="G7" s="22" t="s">
        <v>67</v>
      </c>
      <c r="H7" s="22" t="s">
        <v>76</v>
      </c>
      <c r="I7" s="22" t="s">
        <v>68</v>
      </c>
      <c r="J7" s="22" t="s">
        <v>69</v>
      </c>
      <c r="K7" s="22" t="s">
        <v>70</v>
      </c>
      <c r="L7" s="22" t="s">
        <v>77</v>
      </c>
      <c r="M7" s="22"/>
      <c r="N7" s="22" t="s">
        <v>78</v>
      </c>
      <c r="O7" s="22" t="s">
        <v>72</v>
      </c>
      <c r="P7" s="22" t="s">
        <v>103</v>
      </c>
      <c r="Q7" s="27" t="s">
        <v>43</v>
      </c>
      <c r="R7" s="24" t="s">
        <v>41</v>
      </c>
      <c r="S7" s="24" t="s">
        <v>73</v>
      </c>
      <c r="T7" s="22" t="s">
        <v>67</v>
      </c>
      <c r="U7" s="22" t="s">
        <v>67</v>
      </c>
      <c r="V7" s="22" t="s">
        <v>74</v>
      </c>
      <c r="W7" s="22" t="s">
        <v>74</v>
      </c>
      <c r="X7" s="32">
        <v>1</v>
      </c>
      <c r="Y7" s="22">
        <v>2</v>
      </c>
      <c r="Z7" s="26">
        <v>9015801100</v>
      </c>
      <c r="AA7" s="25">
        <v>1</v>
      </c>
      <c r="AB7" s="25">
        <v>0.32</v>
      </c>
      <c r="AC7" s="25">
        <v>3634.38</v>
      </c>
      <c r="AD7" s="22" t="s">
        <v>100</v>
      </c>
      <c r="AF7" s="28">
        <f t="shared" si="0"/>
        <v>1</v>
      </c>
      <c r="AG7" s="28">
        <f t="shared" si="1"/>
        <v>3634.38</v>
      </c>
    </row>
    <row r="8" spans="1:33" s="27" customFormat="1" ht="18" customHeight="1" x14ac:dyDescent="0.25">
      <c r="A8" s="22">
        <v>25020</v>
      </c>
      <c r="B8" s="22" t="s">
        <v>104</v>
      </c>
      <c r="C8" s="23">
        <v>43274</v>
      </c>
      <c r="D8" s="21">
        <v>2018</v>
      </c>
      <c r="E8" s="22" t="s">
        <v>30</v>
      </c>
      <c r="F8" s="22" t="s">
        <v>65</v>
      </c>
      <c r="G8" s="22" t="s">
        <v>67</v>
      </c>
      <c r="H8" s="22" t="s">
        <v>105</v>
      </c>
      <c r="I8" s="22" t="s">
        <v>68</v>
      </c>
      <c r="J8" s="22" t="s">
        <v>69</v>
      </c>
      <c r="K8" s="22" t="s">
        <v>70</v>
      </c>
      <c r="L8" s="22" t="s">
        <v>71</v>
      </c>
      <c r="M8" s="22" t="s">
        <v>71</v>
      </c>
      <c r="N8" s="22" t="s">
        <v>37</v>
      </c>
      <c r="O8" s="22" t="s">
        <v>72</v>
      </c>
      <c r="P8" s="22" t="s">
        <v>106</v>
      </c>
      <c r="Q8" s="27" t="s">
        <v>43</v>
      </c>
      <c r="R8" s="24" t="s">
        <v>41</v>
      </c>
      <c r="S8" s="24" t="s">
        <v>73</v>
      </c>
      <c r="T8" s="22" t="s">
        <v>67</v>
      </c>
      <c r="U8" s="22" t="s">
        <v>107</v>
      </c>
      <c r="V8" s="22" t="s">
        <v>74</v>
      </c>
      <c r="W8" s="22" t="s">
        <v>74</v>
      </c>
      <c r="X8" s="32">
        <v>1</v>
      </c>
      <c r="Y8" s="22">
        <v>2</v>
      </c>
      <c r="Z8" s="26">
        <v>9015801100</v>
      </c>
      <c r="AA8" s="25">
        <v>0.54300000000000004</v>
      </c>
      <c r="AB8" s="25">
        <v>0.23</v>
      </c>
      <c r="AC8" s="25">
        <v>3630.72</v>
      </c>
      <c r="AD8" s="22"/>
      <c r="AF8" s="28">
        <f t="shared" si="0"/>
        <v>1</v>
      </c>
      <c r="AG8" s="28">
        <f t="shared" si="1"/>
        <v>3630.72</v>
      </c>
    </row>
    <row r="9" spans="1:33" s="27" customFormat="1" ht="18" customHeight="1" x14ac:dyDescent="0.25">
      <c r="A9" s="27" t="s">
        <v>467</v>
      </c>
      <c r="B9" s="27" t="s">
        <v>477</v>
      </c>
      <c r="C9" s="29">
        <v>43171</v>
      </c>
      <c r="D9" s="21">
        <v>2018</v>
      </c>
      <c r="E9" s="27" t="s">
        <v>30</v>
      </c>
      <c r="F9" s="27" t="s">
        <v>65</v>
      </c>
      <c r="G9" s="27" t="s">
        <v>478</v>
      </c>
      <c r="H9" s="27" t="s">
        <v>479</v>
      </c>
      <c r="I9" s="27" t="s">
        <v>80</v>
      </c>
      <c r="J9" s="27" t="s">
        <v>363</v>
      </c>
      <c r="K9" s="27" t="s">
        <v>364</v>
      </c>
      <c r="L9" s="27" t="s">
        <v>71</v>
      </c>
      <c r="M9" s="27" t="s">
        <v>71</v>
      </c>
      <c r="N9" s="27" t="s">
        <v>37</v>
      </c>
      <c r="O9" s="27" t="s">
        <v>72</v>
      </c>
      <c r="P9" s="27" t="s">
        <v>480</v>
      </c>
      <c r="Q9" s="27" t="s">
        <v>43</v>
      </c>
      <c r="R9" s="27" t="s">
        <v>41</v>
      </c>
      <c r="S9" s="27" t="s">
        <v>73</v>
      </c>
      <c r="T9" s="27" t="s">
        <v>67</v>
      </c>
      <c r="U9" s="27" t="s">
        <v>74</v>
      </c>
      <c r="V9" s="27" t="s">
        <v>74</v>
      </c>
      <c r="W9" s="22" t="s">
        <v>74</v>
      </c>
      <c r="X9" s="33">
        <v>1</v>
      </c>
      <c r="Y9" s="27">
        <v>2</v>
      </c>
      <c r="Z9" s="30">
        <v>9030339900</v>
      </c>
      <c r="AA9" s="28">
        <v>356.00459999999998</v>
      </c>
      <c r="AB9" s="28">
        <v>294</v>
      </c>
      <c r="AC9" s="28">
        <v>68783.13</v>
      </c>
      <c r="AF9" s="28">
        <f t="shared" si="0"/>
        <v>1</v>
      </c>
      <c r="AG9" s="28">
        <f t="shared" si="1"/>
        <v>68783.13</v>
      </c>
    </row>
    <row r="10" spans="1:33" s="27" customFormat="1" ht="18" customHeight="1" x14ac:dyDescent="0.25">
      <c r="A10" s="27" t="s">
        <v>467</v>
      </c>
      <c r="B10" s="27" t="s">
        <v>555</v>
      </c>
      <c r="C10" s="29">
        <v>43217</v>
      </c>
      <c r="D10" s="21">
        <v>2018</v>
      </c>
      <c r="E10" s="27" t="s">
        <v>79</v>
      </c>
      <c r="F10" s="27" t="s">
        <v>68</v>
      </c>
      <c r="G10" s="27" t="s">
        <v>556</v>
      </c>
      <c r="H10" s="27" t="s">
        <v>557</v>
      </c>
      <c r="I10" s="27" t="s">
        <v>65</v>
      </c>
      <c r="J10" s="27" t="s">
        <v>558</v>
      </c>
      <c r="K10" s="27" t="s">
        <v>559</v>
      </c>
      <c r="L10" s="27" t="s">
        <v>37</v>
      </c>
      <c r="M10" s="27" t="s">
        <v>36</v>
      </c>
      <c r="N10" s="27" t="s">
        <v>83</v>
      </c>
      <c r="O10" s="27" t="s">
        <v>72</v>
      </c>
      <c r="P10" s="27" t="s">
        <v>560</v>
      </c>
      <c r="Q10" s="27" t="s">
        <v>561</v>
      </c>
      <c r="R10" s="27" t="s">
        <v>41</v>
      </c>
      <c r="S10" s="27" t="s">
        <v>73</v>
      </c>
      <c r="T10" s="27" t="s">
        <v>562</v>
      </c>
      <c r="U10" s="27" t="s">
        <v>74</v>
      </c>
      <c r="V10" s="27" t="s">
        <v>74</v>
      </c>
      <c r="W10" s="22" t="s">
        <v>74</v>
      </c>
      <c r="X10" s="33">
        <v>3</v>
      </c>
      <c r="Y10" s="27">
        <v>1</v>
      </c>
      <c r="Z10" s="30">
        <v>9030899009</v>
      </c>
      <c r="AA10" s="28">
        <v>0.6</v>
      </c>
      <c r="AB10" s="28">
        <v>0.45</v>
      </c>
      <c r="AC10" s="28">
        <v>8633.81</v>
      </c>
      <c r="AF10" s="28">
        <f t="shared" si="0"/>
        <v>3</v>
      </c>
      <c r="AG10" s="28">
        <f t="shared" si="1"/>
        <v>8633.81</v>
      </c>
    </row>
    <row r="11" spans="1:33" s="27" customFormat="1" ht="18" customHeight="1" x14ac:dyDescent="0.25">
      <c r="A11" s="22">
        <v>4452</v>
      </c>
      <c r="B11" s="22" t="s">
        <v>108</v>
      </c>
      <c r="C11" s="23">
        <v>42104</v>
      </c>
      <c r="D11" s="21">
        <v>2015</v>
      </c>
      <c r="E11" s="22" t="s">
        <v>30</v>
      </c>
      <c r="F11" s="22"/>
      <c r="G11" s="22" t="s">
        <v>67</v>
      </c>
      <c r="H11" s="22" t="s">
        <v>96</v>
      </c>
      <c r="I11" s="22" t="s">
        <v>68</v>
      </c>
      <c r="J11" s="22" t="s">
        <v>69</v>
      </c>
      <c r="K11" s="22" t="s">
        <v>97</v>
      </c>
      <c r="L11" s="22" t="s">
        <v>71</v>
      </c>
      <c r="M11" s="22" t="s">
        <v>71</v>
      </c>
      <c r="N11" s="22" t="s">
        <v>37</v>
      </c>
      <c r="O11" s="22" t="s">
        <v>72</v>
      </c>
      <c r="P11" s="22" t="s">
        <v>109</v>
      </c>
      <c r="Q11" s="27" t="s">
        <v>43</v>
      </c>
      <c r="R11" s="24" t="s">
        <v>41</v>
      </c>
      <c r="S11" s="24" t="s">
        <v>73</v>
      </c>
      <c r="T11" s="22" t="s">
        <v>110</v>
      </c>
      <c r="U11" s="22" t="s">
        <v>74</v>
      </c>
      <c r="V11" s="22" t="s">
        <v>74</v>
      </c>
      <c r="W11" s="22" t="s">
        <v>74</v>
      </c>
      <c r="X11" s="32">
        <v>1</v>
      </c>
      <c r="Y11" s="22">
        <v>2</v>
      </c>
      <c r="Z11" s="26">
        <v>9015801100</v>
      </c>
      <c r="AA11" s="25">
        <v>0.60499999999999998</v>
      </c>
      <c r="AB11" s="25">
        <v>0.5</v>
      </c>
      <c r="AC11" s="25">
        <v>2519.02</v>
      </c>
      <c r="AD11" s="22" t="s">
        <v>111</v>
      </c>
      <c r="AF11" s="28">
        <f t="shared" si="0"/>
        <v>1</v>
      </c>
      <c r="AG11" s="28">
        <f t="shared" si="1"/>
        <v>2519.02</v>
      </c>
    </row>
    <row r="12" spans="1:33" s="27" customFormat="1" ht="18" customHeight="1" x14ac:dyDescent="0.25">
      <c r="A12" s="22">
        <v>36901</v>
      </c>
      <c r="B12" s="22" t="s">
        <v>112</v>
      </c>
      <c r="C12" s="23">
        <v>43945</v>
      </c>
      <c r="D12" s="31">
        <v>2020</v>
      </c>
      <c r="E12" s="22" t="s">
        <v>30</v>
      </c>
      <c r="F12" s="22"/>
      <c r="G12" s="22" t="s">
        <v>113</v>
      </c>
      <c r="H12" s="22" t="s">
        <v>114</v>
      </c>
      <c r="I12" s="22" t="s">
        <v>115</v>
      </c>
      <c r="J12" s="22" t="s">
        <v>116</v>
      </c>
      <c r="K12" s="22" t="s">
        <v>117</v>
      </c>
      <c r="L12" s="22" t="s">
        <v>71</v>
      </c>
      <c r="M12" s="22" t="s">
        <v>118</v>
      </c>
      <c r="N12" s="22" t="s">
        <v>37</v>
      </c>
      <c r="O12" s="22" t="s">
        <v>119</v>
      </c>
      <c r="P12" s="22" t="s">
        <v>120</v>
      </c>
      <c r="Q12" s="22" t="s">
        <v>121</v>
      </c>
      <c r="R12" s="24" t="s">
        <v>41</v>
      </c>
      <c r="S12" s="24" t="s">
        <v>122</v>
      </c>
      <c r="T12" s="22" t="s">
        <v>123</v>
      </c>
      <c r="U12" s="22" t="s">
        <v>124</v>
      </c>
      <c r="V12" s="24" t="s">
        <v>124</v>
      </c>
      <c r="W12" s="24" t="s">
        <v>124</v>
      </c>
      <c r="X12" s="32">
        <v>1</v>
      </c>
      <c r="Y12" s="22" t="s">
        <v>112</v>
      </c>
      <c r="Z12" s="22">
        <v>9015801900</v>
      </c>
      <c r="AA12" s="25">
        <v>0.05</v>
      </c>
      <c r="AB12" s="25">
        <v>4.2999999999999997E-2</v>
      </c>
      <c r="AC12" s="25">
        <v>2124.73</v>
      </c>
      <c r="AD12" s="22"/>
      <c r="AF12" s="28">
        <f t="shared" si="0"/>
        <v>1</v>
      </c>
      <c r="AG12" s="28">
        <f t="shared" si="1"/>
        <v>2124.73</v>
      </c>
    </row>
    <row r="13" spans="1:33" s="27" customFormat="1" ht="18" customHeight="1" x14ac:dyDescent="0.25">
      <c r="A13" s="22">
        <v>18356</v>
      </c>
      <c r="B13" s="22" t="s">
        <v>125</v>
      </c>
      <c r="C13" s="23">
        <v>42782</v>
      </c>
      <c r="D13" s="21">
        <v>2017</v>
      </c>
      <c r="E13" s="22" t="s">
        <v>30</v>
      </c>
      <c r="F13" s="22"/>
      <c r="G13" s="22" t="s">
        <v>123</v>
      </c>
      <c r="H13" s="22" t="s">
        <v>126</v>
      </c>
      <c r="I13" s="22" t="s">
        <v>127</v>
      </c>
      <c r="J13" s="22" t="s">
        <v>128</v>
      </c>
      <c r="K13" s="22" t="s">
        <v>129</v>
      </c>
      <c r="L13" s="22" t="s">
        <v>118</v>
      </c>
      <c r="M13" s="22" t="s">
        <v>118</v>
      </c>
      <c r="N13" s="22" t="s">
        <v>37</v>
      </c>
      <c r="O13" s="22" t="s">
        <v>119</v>
      </c>
      <c r="P13" s="22" t="s">
        <v>130</v>
      </c>
      <c r="Q13" s="22" t="s">
        <v>121</v>
      </c>
      <c r="R13" s="24" t="s">
        <v>41</v>
      </c>
      <c r="S13" s="24" t="s">
        <v>122</v>
      </c>
      <c r="T13" s="22" t="s">
        <v>123</v>
      </c>
      <c r="U13" s="22" t="s">
        <v>124</v>
      </c>
      <c r="V13" s="24" t="s">
        <v>124</v>
      </c>
      <c r="W13" s="24" t="s">
        <v>124</v>
      </c>
      <c r="X13" s="32">
        <v>30</v>
      </c>
      <c r="Y13" s="22">
        <v>1</v>
      </c>
      <c r="Z13" s="26">
        <v>9015801900</v>
      </c>
      <c r="AA13" s="25">
        <v>1.05</v>
      </c>
      <c r="AB13" s="25">
        <v>0.96</v>
      </c>
      <c r="AC13" s="25">
        <v>4305</v>
      </c>
      <c r="AD13" s="22"/>
      <c r="AF13" s="28">
        <f t="shared" si="0"/>
        <v>30</v>
      </c>
      <c r="AG13" s="28">
        <f t="shared" si="1"/>
        <v>4305</v>
      </c>
    </row>
    <row r="14" spans="1:33" s="27" customFormat="1" ht="18" customHeight="1" x14ac:dyDescent="0.25">
      <c r="A14" s="22">
        <v>5469</v>
      </c>
      <c r="B14" s="22" t="s">
        <v>131</v>
      </c>
      <c r="C14" s="23">
        <v>42359</v>
      </c>
      <c r="D14" s="21">
        <v>2015</v>
      </c>
      <c r="E14" s="22" t="s">
        <v>30</v>
      </c>
      <c r="F14" s="22"/>
      <c r="G14" s="22" t="s">
        <v>123</v>
      </c>
      <c r="H14" s="22" t="s">
        <v>126</v>
      </c>
      <c r="I14" s="22" t="s">
        <v>127</v>
      </c>
      <c r="J14" s="22" t="s">
        <v>128</v>
      </c>
      <c r="K14" s="22" t="s">
        <v>129</v>
      </c>
      <c r="L14" s="22" t="s">
        <v>118</v>
      </c>
      <c r="M14" s="22" t="s">
        <v>118</v>
      </c>
      <c r="N14" s="22" t="s">
        <v>37</v>
      </c>
      <c r="O14" s="22" t="s">
        <v>72</v>
      </c>
      <c r="P14" s="22" t="s">
        <v>132</v>
      </c>
      <c r="Q14" s="22" t="s">
        <v>121</v>
      </c>
      <c r="R14" s="24" t="s">
        <v>41</v>
      </c>
      <c r="S14" s="24" t="s">
        <v>122</v>
      </c>
      <c r="T14" s="22" t="s">
        <v>123</v>
      </c>
      <c r="U14" s="22" t="s">
        <v>124</v>
      </c>
      <c r="V14" s="24" t="s">
        <v>124</v>
      </c>
      <c r="W14" s="24" t="s">
        <v>124</v>
      </c>
      <c r="X14" s="32">
        <v>1</v>
      </c>
      <c r="Y14" s="22">
        <v>1</v>
      </c>
      <c r="Z14" s="26">
        <v>9015801900</v>
      </c>
      <c r="AA14" s="25">
        <v>0.5</v>
      </c>
      <c r="AB14" s="25">
        <v>0.45</v>
      </c>
      <c r="AC14" s="25">
        <v>2720.16</v>
      </c>
      <c r="AD14" s="22" t="s">
        <v>133</v>
      </c>
      <c r="AF14" s="28">
        <f t="shared" si="0"/>
        <v>1</v>
      </c>
      <c r="AG14" s="28">
        <f t="shared" si="1"/>
        <v>2720.16</v>
      </c>
    </row>
    <row r="15" spans="1:33" s="27" customFormat="1" ht="18" customHeight="1" x14ac:dyDescent="0.25">
      <c r="A15" s="22">
        <v>18410</v>
      </c>
      <c r="B15" s="22" t="s">
        <v>134</v>
      </c>
      <c r="C15" s="23">
        <v>42879</v>
      </c>
      <c r="D15" s="21">
        <v>2017</v>
      </c>
      <c r="E15" s="22" t="s">
        <v>30</v>
      </c>
      <c r="F15" s="22"/>
      <c r="G15" s="22" t="s">
        <v>123</v>
      </c>
      <c r="H15" s="22" t="s">
        <v>135</v>
      </c>
      <c r="I15" s="22" t="s">
        <v>127</v>
      </c>
      <c r="J15" s="22" t="s">
        <v>128</v>
      </c>
      <c r="K15" s="22" t="s">
        <v>136</v>
      </c>
      <c r="L15" s="22" t="s">
        <v>118</v>
      </c>
      <c r="M15" s="22" t="s">
        <v>118</v>
      </c>
      <c r="N15" s="22" t="s">
        <v>37</v>
      </c>
      <c r="O15" s="22" t="s">
        <v>119</v>
      </c>
      <c r="P15" s="22" t="s">
        <v>137</v>
      </c>
      <c r="Q15" s="22" t="s">
        <v>121</v>
      </c>
      <c r="R15" s="24" t="s">
        <v>41</v>
      </c>
      <c r="S15" s="24" t="s">
        <v>122</v>
      </c>
      <c r="T15" s="22" t="s">
        <v>123</v>
      </c>
      <c r="U15" s="22" t="s">
        <v>124</v>
      </c>
      <c r="V15" s="24" t="s">
        <v>124</v>
      </c>
      <c r="W15" s="24" t="s">
        <v>124</v>
      </c>
      <c r="X15" s="32">
        <v>1</v>
      </c>
      <c r="Y15" s="22">
        <v>1</v>
      </c>
      <c r="Z15" s="26">
        <v>9015801900</v>
      </c>
      <c r="AA15" s="25">
        <v>0.12</v>
      </c>
      <c r="AB15" s="25">
        <v>0.11</v>
      </c>
      <c r="AC15" s="25">
        <v>520.76</v>
      </c>
      <c r="AD15" s="22" t="s">
        <v>138</v>
      </c>
      <c r="AF15" s="28">
        <f t="shared" si="0"/>
        <v>1</v>
      </c>
      <c r="AG15" s="28">
        <f t="shared" si="1"/>
        <v>520.76</v>
      </c>
    </row>
    <row r="16" spans="1:33" s="27" customFormat="1" ht="18" customHeight="1" x14ac:dyDescent="0.25">
      <c r="A16" s="22">
        <v>11676</v>
      </c>
      <c r="B16" s="22" t="s">
        <v>139</v>
      </c>
      <c r="C16" s="23">
        <v>42601</v>
      </c>
      <c r="D16" s="21">
        <v>2016</v>
      </c>
      <c r="E16" s="22" t="s">
        <v>30</v>
      </c>
      <c r="F16" s="22"/>
      <c r="G16" s="22" t="s">
        <v>123</v>
      </c>
      <c r="H16" s="22" t="s">
        <v>126</v>
      </c>
      <c r="I16" s="22" t="s">
        <v>127</v>
      </c>
      <c r="J16" s="22" t="s">
        <v>128</v>
      </c>
      <c r="K16" s="22" t="s">
        <v>129</v>
      </c>
      <c r="L16" s="22" t="s">
        <v>118</v>
      </c>
      <c r="M16" s="22" t="s">
        <v>118</v>
      </c>
      <c r="N16" s="22" t="s">
        <v>37</v>
      </c>
      <c r="O16" s="22" t="s">
        <v>119</v>
      </c>
      <c r="P16" s="22" t="s">
        <v>140</v>
      </c>
      <c r="Q16" s="22" t="s">
        <v>121</v>
      </c>
      <c r="R16" s="24" t="s">
        <v>41</v>
      </c>
      <c r="S16" s="24" t="s">
        <v>122</v>
      </c>
      <c r="T16" s="22" t="s">
        <v>123</v>
      </c>
      <c r="U16" s="22" t="s">
        <v>124</v>
      </c>
      <c r="V16" s="24" t="s">
        <v>124</v>
      </c>
      <c r="W16" s="24" t="s">
        <v>124</v>
      </c>
      <c r="X16" s="32">
        <v>1</v>
      </c>
      <c r="Y16" s="22">
        <v>1</v>
      </c>
      <c r="Z16" s="26">
        <v>9015801900</v>
      </c>
      <c r="AA16" s="25">
        <v>8.7799999999999994</v>
      </c>
      <c r="AB16" s="25">
        <v>8</v>
      </c>
      <c r="AC16" s="25">
        <v>15829.58</v>
      </c>
      <c r="AD16" s="22" t="s">
        <v>141</v>
      </c>
      <c r="AF16" s="28">
        <f t="shared" si="0"/>
        <v>1</v>
      </c>
      <c r="AG16" s="28">
        <f t="shared" si="1"/>
        <v>15829.58</v>
      </c>
    </row>
    <row r="17" spans="1:33" s="27" customFormat="1" ht="18" customHeight="1" x14ac:dyDescent="0.25">
      <c r="A17" s="22">
        <v>32537</v>
      </c>
      <c r="B17" s="22" t="s">
        <v>162</v>
      </c>
      <c r="C17" s="23">
        <v>43516</v>
      </c>
      <c r="D17" s="21">
        <v>2019</v>
      </c>
      <c r="E17" s="22" t="s">
        <v>30</v>
      </c>
      <c r="F17" s="22" t="s">
        <v>65</v>
      </c>
      <c r="G17" s="22" t="s">
        <v>154</v>
      </c>
      <c r="H17" s="22" t="s">
        <v>163</v>
      </c>
      <c r="I17" s="22" t="s">
        <v>142</v>
      </c>
      <c r="J17" s="22" t="s">
        <v>164</v>
      </c>
      <c r="K17" s="22" t="s">
        <v>165</v>
      </c>
      <c r="L17" s="22" t="s">
        <v>83</v>
      </c>
      <c r="M17" s="22" t="s">
        <v>145</v>
      </c>
      <c r="N17" s="22" t="s">
        <v>37</v>
      </c>
      <c r="O17" s="22"/>
      <c r="P17" s="22" t="s">
        <v>166</v>
      </c>
      <c r="Q17" s="24" t="s">
        <v>146</v>
      </c>
      <c r="R17" s="24" t="s">
        <v>41</v>
      </c>
      <c r="S17" s="24" t="s">
        <v>147</v>
      </c>
      <c r="T17" s="22" t="s">
        <v>148</v>
      </c>
      <c r="U17" s="22" t="s">
        <v>149</v>
      </c>
      <c r="V17" s="24" t="s">
        <v>149</v>
      </c>
      <c r="W17" s="24" t="s">
        <v>149</v>
      </c>
      <c r="X17" s="32">
        <v>1</v>
      </c>
      <c r="Y17" s="22">
        <v>33</v>
      </c>
      <c r="Z17" s="26">
        <v>9015801100</v>
      </c>
      <c r="AA17" s="25">
        <v>2</v>
      </c>
      <c r="AB17" s="25">
        <v>0.65</v>
      </c>
      <c r="AC17" s="25">
        <v>10456.59</v>
      </c>
      <c r="AD17" s="22"/>
      <c r="AF17" s="28">
        <f t="shared" si="0"/>
        <v>1</v>
      </c>
      <c r="AG17" s="28">
        <f t="shared" si="1"/>
        <v>10456.59</v>
      </c>
    </row>
    <row r="18" spans="1:33" s="27" customFormat="1" ht="18" customHeight="1" x14ac:dyDescent="0.25">
      <c r="A18" s="22">
        <v>32422</v>
      </c>
      <c r="B18" s="22" t="s">
        <v>167</v>
      </c>
      <c r="C18" s="23">
        <v>43496</v>
      </c>
      <c r="D18" s="21">
        <v>2019</v>
      </c>
      <c r="E18" s="22" t="s">
        <v>30</v>
      </c>
      <c r="F18" s="22" t="s">
        <v>65</v>
      </c>
      <c r="G18" s="22" t="s">
        <v>154</v>
      </c>
      <c r="H18" s="22" t="s">
        <v>168</v>
      </c>
      <c r="I18" s="22" t="s">
        <v>142</v>
      </c>
      <c r="J18" s="22" t="s">
        <v>143</v>
      </c>
      <c r="K18" s="22" t="s">
        <v>144</v>
      </c>
      <c r="L18" s="22" t="s">
        <v>118</v>
      </c>
      <c r="M18" s="22" t="s">
        <v>145</v>
      </c>
      <c r="N18" s="22" t="s">
        <v>37</v>
      </c>
      <c r="O18" s="22"/>
      <c r="P18" s="22" t="s">
        <v>169</v>
      </c>
      <c r="Q18" s="24" t="s">
        <v>146</v>
      </c>
      <c r="R18" s="24" t="s">
        <v>41</v>
      </c>
      <c r="S18" s="24" t="s">
        <v>147</v>
      </c>
      <c r="T18" s="22" t="s">
        <v>148</v>
      </c>
      <c r="U18" s="22" t="s">
        <v>149</v>
      </c>
      <c r="V18" s="24" t="s">
        <v>149</v>
      </c>
      <c r="W18" s="24" t="s">
        <v>149</v>
      </c>
      <c r="X18" s="32">
        <v>1</v>
      </c>
      <c r="Y18" s="22">
        <v>5</v>
      </c>
      <c r="Z18" s="26">
        <v>9015801100</v>
      </c>
      <c r="AA18" s="25">
        <v>1.093</v>
      </c>
      <c r="AB18" s="25">
        <v>0.66</v>
      </c>
      <c r="AC18" s="25">
        <v>11980.4</v>
      </c>
      <c r="AD18" s="22"/>
      <c r="AF18" s="28">
        <f t="shared" si="0"/>
        <v>1</v>
      </c>
      <c r="AG18" s="28">
        <f t="shared" si="1"/>
        <v>11980.4</v>
      </c>
    </row>
    <row r="19" spans="1:33" s="27" customFormat="1" ht="18" customHeight="1" x14ac:dyDescent="0.25">
      <c r="A19" s="22">
        <v>36229</v>
      </c>
      <c r="B19" s="22" t="s">
        <v>112</v>
      </c>
      <c r="C19" s="23">
        <v>43864</v>
      </c>
      <c r="D19" s="31">
        <v>2020</v>
      </c>
      <c r="E19" s="22" t="s">
        <v>30</v>
      </c>
      <c r="F19" s="22"/>
      <c r="G19" s="22" t="s">
        <v>154</v>
      </c>
      <c r="H19" s="22" t="s">
        <v>572</v>
      </c>
      <c r="I19" s="22" t="s">
        <v>142</v>
      </c>
      <c r="J19" s="22" t="s">
        <v>390</v>
      </c>
      <c r="K19" s="22" t="s">
        <v>156</v>
      </c>
      <c r="L19" s="22" t="s">
        <v>83</v>
      </c>
      <c r="M19" s="22" t="s">
        <v>145</v>
      </c>
      <c r="N19" s="22" t="s">
        <v>37</v>
      </c>
      <c r="O19" s="22"/>
      <c r="P19" s="22" t="s">
        <v>573</v>
      </c>
      <c r="Q19" s="24" t="s">
        <v>146</v>
      </c>
      <c r="R19" s="24" t="s">
        <v>41</v>
      </c>
      <c r="S19" s="24" t="s">
        <v>147</v>
      </c>
      <c r="T19" s="22" t="s">
        <v>148</v>
      </c>
      <c r="U19" s="22" t="s">
        <v>149</v>
      </c>
      <c r="V19" s="24" t="s">
        <v>149</v>
      </c>
      <c r="W19" s="24" t="s">
        <v>149</v>
      </c>
      <c r="X19" s="32">
        <v>1</v>
      </c>
      <c r="Y19" s="22" t="s">
        <v>112</v>
      </c>
      <c r="Z19" s="22">
        <v>9015801100</v>
      </c>
      <c r="AA19" s="25">
        <v>1.2</v>
      </c>
      <c r="AB19" s="25">
        <v>0.65</v>
      </c>
      <c r="AC19" s="25">
        <v>11956.39</v>
      </c>
      <c r="AE19" s="25">
        <v>2.5</v>
      </c>
      <c r="AF19" s="27">
        <f>INT(X19*AE19)</f>
        <v>2</v>
      </c>
      <c r="AG19" s="27">
        <f>AE19*AC19</f>
        <v>29890.974999999999</v>
      </c>
    </row>
    <row r="20" spans="1:33" s="27" customFormat="1" ht="18" customHeight="1" x14ac:dyDescent="0.25">
      <c r="A20" s="22">
        <v>32739</v>
      </c>
      <c r="B20" s="22" t="s">
        <v>170</v>
      </c>
      <c r="C20" s="23">
        <v>43613</v>
      </c>
      <c r="D20" s="21">
        <v>2019</v>
      </c>
      <c r="E20" s="22" t="s">
        <v>30</v>
      </c>
      <c r="F20" s="22" t="s">
        <v>65</v>
      </c>
      <c r="G20" s="22" t="s">
        <v>171</v>
      </c>
      <c r="H20" s="22" t="s">
        <v>172</v>
      </c>
      <c r="I20" s="22" t="s">
        <v>173</v>
      </c>
      <c r="J20" s="22" t="s">
        <v>174</v>
      </c>
      <c r="K20" s="22" t="s">
        <v>175</v>
      </c>
      <c r="L20" s="22" t="s">
        <v>36</v>
      </c>
      <c r="M20" s="22" t="s">
        <v>36</v>
      </c>
      <c r="N20" s="22" t="s">
        <v>37</v>
      </c>
      <c r="O20" s="22" t="s">
        <v>72</v>
      </c>
      <c r="P20" s="22" t="s">
        <v>176</v>
      </c>
      <c r="Q20" s="24" t="s">
        <v>177</v>
      </c>
      <c r="R20" s="24" t="s">
        <v>41</v>
      </c>
      <c r="S20" s="24" t="s">
        <v>122</v>
      </c>
      <c r="T20" s="22" t="s">
        <v>178</v>
      </c>
      <c r="U20" s="22" t="s">
        <v>179</v>
      </c>
      <c r="V20" s="24" t="s">
        <v>179</v>
      </c>
      <c r="W20" s="24" t="s">
        <v>43</v>
      </c>
      <c r="X20" s="32">
        <v>1</v>
      </c>
      <c r="Y20" s="22">
        <v>1</v>
      </c>
      <c r="Z20" s="26">
        <v>9015801100</v>
      </c>
      <c r="AA20" s="25">
        <v>104</v>
      </c>
      <c r="AB20" s="25">
        <v>63.5</v>
      </c>
      <c r="AC20" s="25">
        <v>55000</v>
      </c>
      <c r="AD20" s="22"/>
      <c r="AF20" s="28">
        <f t="shared" ref="AF20:AF39" si="2">X20</f>
        <v>1</v>
      </c>
      <c r="AG20" s="28">
        <f t="shared" ref="AG20:AG39" si="3">AC20</f>
        <v>55000</v>
      </c>
    </row>
    <row r="21" spans="1:33" s="27" customFormat="1" ht="18" customHeight="1" x14ac:dyDescent="0.25">
      <c r="A21" s="22">
        <v>34185</v>
      </c>
      <c r="B21" s="22" t="s">
        <v>180</v>
      </c>
      <c r="C21" s="23">
        <v>43817</v>
      </c>
      <c r="D21" s="21">
        <v>2019</v>
      </c>
      <c r="E21" s="22" t="s">
        <v>30</v>
      </c>
      <c r="F21" s="22"/>
      <c r="G21" s="22" t="s">
        <v>181</v>
      </c>
      <c r="H21" s="22" t="s">
        <v>182</v>
      </c>
      <c r="I21" s="22" t="s">
        <v>66</v>
      </c>
      <c r="J21" s="22" t="s">
        <v>183</v>
      </c>
      <c r="K21" s="22" t="s">
        <v>184</v>
      </c>
      <c r="L21" s="22" t="s">
        <v>185</v>
      </c>
      <c r="M21" s="22" t="s">
        <v>186</v>
      </c>
      <c r="N21" s="22" t="s">
        <v>37</v>
      </c>
      <c r="O21" s="22" t="s">
        <v>187</v>
      </c>
      <c r="P21" s="22" t="s">
        <v>188</v>
      </c>
      <c r="Q21" s="27" t="s">
        <v>43</v>
      </c>
      <c r="R21" s="24" t="s">
        <v>41</v>
      </c>
      <c r="S21" s="24" t="s">
        <v>189</v>
      </c>
      <c r="T21" s="22" t="s">
        <v>190</v>
      </c>
      <c r="U21" s="22" t="s">
        <v>190</v>
      </c>
      <c r="V21" s="24" t="s">
        <v>190</v>
      </c>
      <c r="W21" s="24" t="s">
        <v>43</v>
      </c>
      <c r="X21" s="32">
        <v>1</v>
      </c>
      <c r="Y21" s="22">
        <v>1</v>
      </c>
      <c r="Z21" s="26">
        <v>9015801100</v>
      </c>
      <c r="AA21" s="25">
        <v>25</v>
      </c>
      <c r="AB21" s="25">
        <v>20</v>
      </c>
      <c r="AC21" s="25">
        <v>17005.689999999999</v>
      </c>
      <c r="AD21" s="22"/>
      <c r="AF21" s="28">
        <f t="shared" si="2"/>
        <v>1</v>
      </c>
      <c r="AG21" s="28">
        <f t="shared" si="3"/>
        <v>17005.689999999999</v>
      </c>
    </row>
    <row r="22" spans="1:33" s="27" customFormat="1" ht="18" customHeight="1" x14ac:dyDescent="0.25">
      <c r="A22" s="22">
        <v>34450</v>
      </c>
      <c r="B22" s="22" t="s">
        <v>191</v>
      </c>
      <c r="C22" s="23">
        <v>43713</v>
      </c>
      <c r="D22" s="21">
        <v>2019</v>
      </c>
      <c r="E22" s="22" t="s">
        <v>30</v>
      </c>
      <c r="F22" s="22" t="s">
        <v>65</v>
      </c>
      <c r="G22" s="22" t="s">
        <v>192</v>
      </c>
      <c r="H22" s="22" t="s">
        <v>193</v>
      </c>
      <c r="I22" s="22" t="s">
        <v>194</v>
      </c>
      <c r="J22" s="22" t="s">
        <v>195</v>
      </c>
      <c r="K22" s="22" t="s">
        <v>196</v>
      </c>
      <c r="L22" s="22" t="s">
        <v>197</v>
      </c>
      <c r="M22" s="22" t="s">
        <v>71</v>
      </c>
      <c r="N22" s="22" t="s">
        <v>37</v>
      </c>
      <c r="O22" s="22" t="s">
        <v>72</v>
      </c>
      <c r="P22" s="22" t="s">
        <v>198</v>
      </c>
      <c r="Q22" s="24" t="s">
        <v>146</v>
      </c>
      <c r="R22" s="24" t="s">
        <v>41</v>
      </c>
      <c r="S22" s="24" t="s">
        <v>122</v>
      </c>
      <c r="T22" s="22" t="s">
        <v>199</v>
      </c>
      <c r="U22" s="22" t="s">
        <v>200</v>
      </c>
      <c r="V22" s="24" t="s">
        <v>200</v>
      </c>
      <c r="W22" s="24" t="s">
        <v>43</v>
      </c>
      <c r="X22" s="32">
        <v>1</v>
      </c>
      <c r="Y22" s="22">
        <v>1</v>
      </c>
      <c r="Z22" s="26">
        <v>9015801900</v>
      </c>
      <c r="AA22" s="25">
        <v>47.6</v>
      </c>
      <c r="AB22" s="25">
        <v>39</v>
      </c>
      <c r="AC22" s="25">
        <v>26573.79</v>
      </c>
      <c r="AD22" s="22"/>
      <c r="AF22" s="28">
        <f t="shared" si="2"/>
        <v>1</v>
      </c>
      <c r="AG22" s="28">
        <f t="shared" si="3"/>
        <v>26573.79</v>
      </c>
    </row>
    <row r="23" spans="1:33" s="7" customFormat="1" ht="18" customHeight="1" x14ac:dyDescent="0.25">
      <c r="A23" s="7" t="s">
        <v>467</v>
      </c>
      <c r="B23" s="7" t="s">
        <v>112</v>
      </c>
      <c r="C23" s="18">
        <v>43873</v>
      </c>
      <c r="D23" s="13">
        <v>2020</v>
      </c>
      <c r="E23" s="7" t="s">
        <v>30</v>
      </c>
      <c r="G23" s="7" t="s">
        <v>468</v>
      </c>
      <c r="I23" s="7" t="s">
        <v>469</v>
      </c>
      <c r="J23" s="7" t="s">
        <v>470</v>
      </c>
      <c r="K23" s="7" t="s">
        <v>471</v>
      </c>
      <c r="L23" s="7" t="s">
        <v>464</v>
      </c>
      <c r="M23" s="7" t="s">
        <v>71</v>
      </c>
      <c r="N23" s="7" t="s">
        <v>37</v>
      </c>
      <c r="O23" s="7" t="s">
        <v>72</v>
      </c>
      <c r="P23" s="7" t="s">
        <v>472</v>
      </c>
      <c r="Q23" s="7" t="s">
        <v>43</v>
      </c>
      <c r="R23" s="14" t="s">
        <v>41</v>
      </c>
      <c r="S23" s="14" t="s">
        <v>122</v>
      </c>
      <c r="T23" s="7" t="s">
        <v>474</v>
      </c>
      <c r="U23" s="7" t="s">
        <v>475</v>
      </c>
      <c r="V23" s="14" t="s">
        <v>43</v>
      </c>
      <c r="W23" s="14" t="s">
        <v>43</v>
      </c>
      <c r="X23" s="34">
        <v>1</v>
      </c>
      <c r="Y23" s="7" t="s">
        <v>112</v>
      </c>
      <c r="Z23" s="7">
        <v>8543709000</v>
      </c>
      <c r="AA23" s="17">
        <v>9</v>
      </c>
      <c r="AB23" s="17">
        <v>8</v>
      </c>
      <c r="AC23" s="17">
        <v>5098.68</v>
      </c>
      <c r="AF23" s="17">
        <f t="shared" si="2"/>
        <v>1</v>
      </c>
      <c r="AG23" s="17">
        <f t="shared" si="3"/>
        <v>5098.68</v>
      </c>
    </row>
    <row r="24" spans="1:33" s="7" customFormat="1" ht="18" customHeight="1" x14ac:dyDescent="0.25">
      <c r="A24" s="11">
        <v>34451</v>
      </c>
      <c r="B24" s="11" t="s">
        <v>201</v>
      </c>
      <c r="C24" s="12">
        <v>43713</v>
      </c>
      <c r="D24" s="13">
        <v>2019</v>
      </c>
      <c r="E24" s="11" t="s">
        <v>30</v>
      </c>
      <c r="F24" s="11" t="s">
        <v>65</v>
      </c>
      <c r="G24" s="11" t="s">
        <v>192</v>
      </c>
      <c r="H24" s="11" t="s">
        <v>193</v>
      </c>
      <c r="I24" s="11" t="s">
        <v>194</v>
      </c>
      <c r="J24" s="11" t="s">
        <v>195</v>
      </c>
      <c r="K24" s="11" t="s">
        <v>196</v>
      </c>
      <c r="L24" s="11" t="s">
        <v>197</v>
      </c>
      <c r="M24" s="11" t="s">
        <v>71</v>
      </c>
      <c r="N24" s="11" t="s">
        <v>37</v>
      </c>
      <c r="O24" s="11" t="s">
        <v>72</v>
      </c>
      <c r="P24" s="11" t="s">
        <v>202</v>
      </c>
      <c r="Q24" s="14" t="s">
        <v>146</v>
      </c>
      <c r="R24" s="14" t="s">
        <v>41</v>
      </c>
      <c r="S24" s="14" t="s">
        <v>122</v>
      </c>
      <c r="T24" s="11" t="s">
        <v>203</v>
      </c>
      <c r="U24" s="11" t="s">
        <v>204</v>
      </c>
      <c r="V24" s="14" t="s">
        <v>204</v>
      </c>
      <c r="W24" s="14" t="s">
        <v>204</v>
      </c>
      <c r="X24" s="34">
        <v>4</v>
      </c>
      <c r="Y24" s="11">
        <v>1</v>
      </c>
      <c r="Z24" s="16">
        <v>9015801900</v>
      </c>
      <c r="AA24" s="15">
        <v>20.7</v>
      </c>
      <c r="AB24" s="15">
        <v>16.600000000000001</v>
      </c>
      <c r="AC24" s="15">
        <v>19166.8</v>
      </c>
      <c r="AD24" s="11"/>
      <c r="AF24" s="17">
        <f t="shared" si="2"/>
        <v>4</v>
      </c>
      <c r="AG24" s="17">
        <f t="shared" si="3"/>
        <v>19166.8</v>
      </c>
    </row>
    <row r="25" spans="1:33" s="7" customFormat="1" ht="18" customHeight="1" x14ac:dyDescent="0.25">
      <c r="A25" s="11">
        <v>32564</v>
      </c>
      <c r="B25" s="11" t="s">
        <v>225</v>
      </c>
      <c r="C25" s="12">
        <v>43524</v>
      </c>
      <c r="D25" s="13">
        <v>2019</v>
      </c>
      <c r="E25" s="11" t="s">
        <v>30</v>
      </c>
      <c r="F25" s="11" t="s">
        <v>219</v>
      </c>
      <c r="G25" s="11" t="s">
        <v>220</v>
      </c>
      <c r="H25" s="11" t="s">
        <v>221</v>
      </c>
      <c r="I25" s="11" t="s">
        <v>219</v>
      </c>
      <c r="J25" s="11" t="s">
        <v>226</v>
      </c>
      <c r="K25" s="11" t="s">
        <v>227</v>
      </c>
      <c r="L25" s="11" t="s">
        <v>222</v>
      </c>
      <c r="M25" s="11" t="s">
        <v>36</v>
      </c>
      <c r="N25" s="11" t="s">
        <v>37</v>
      </c>
      <c r="O25" s="11" t="s">
        <v>38</v>
      </c>
      <c r="P25" s="11" t="s">
        <v>223</v>
      </c>
      <c r="Q25" s="14" t="s">
        <v>224</v>
      </c>
      <c r="R25" s="14" t="s">
        <v>41</v>
      </c>
      <c r="S25" s="14" t="s">
        <v>122</v>
      </c>
      <c r="T25" s="11" t="s">
        <v>214</v>
      </c>
      <c r="U25" s="11" t="s">
        <v>214</v>
      </c>
      <c r="V25" s="14" t="s">
        <v>214</v>
      </c>
      <c r="W25" s="14" t="s">
        <v>215</v>
      </c>
      <c r="X25" s="34">
        <v>1</v>
      </c>
      <c r="Y25" s="11">
        <v>4</v>
      </c>
      <c r="Z25" s="16">
        <v>9015801100</v>
      </c>
      <c r="AA25" s="15">
        <v>176.7</v>
      </c>
      <c r="AB25" s="15">
        <v>176.7</v>
      </c>
      <c r="AC25" s="15">
        <v>34773.550000000003</v>
      </c>
      <c r="AD25" s="11"/>
      <c r="AF25" s="17">
        <f t="shared" si="2"/>
        <v>1</v>
      </c>
      <c r="AG25" s="17">
        <f t="shared" si="3"/>
        <v>34773.550000000003</v>
      </c>
    </row>
    <row r="26" spans="1:33" s="7" customFormat="1" ht="18" customHeight="1" x14ac:dyDescent="0.25">
      <c r="A26" s="11">
        <v>18818</v>
      </c>
      <c r="B26" s="11" t="s">
        <v>228</v>
      </c>
      <c r="C26" s="12">
        <v>42907</v>
      </c>
      <c r="D26" s="13">
        <v>2017</v>
      </c>
      <c r="E26" s="11" t="s">
        <v>30</v>
      </c>
      <c r="F26" s="11"/>
      <c r="G26" s="11" t="s">
        <v>229</v>
      </c>
      <c r="H26" s="11" t="s">
        <v>230</v>
      </c>
      <c r="I26" s="11" t="s">
        <v>216</v>
      </c>
      <c r="J26" s="11" t="s">
        <v>231</v>
      </c>
      <c r="K26" s="11" t="s">
        <v>232</v>
      </c>
      <c r="L26" s="11" t="s">
        <v>233</v>
      </c>
      <c r="M26" s="11" t="s">
        <v>233</v>
      </c>
      <c r="N26" s="11" t="s">
        <v>37</v>
      </c>
      <c r="O26" s="11" t="s">
        <v>206</v>
      </c>
      <c r="P26" s="11" t="s">
        <v>234</v>
      </c>
      <c r="Q26" s="7" t="s">
        <v>43</v>
      </c>
      <c r="R26" s="14" t="s">
        <v>41</v>
      </c>
      <c r="S26" s="14" t="s">
        <v>147</v>
      </c>
      <c r="T26" s="11" t="s">
        <v>214</v>
      </c>
      <c r="U26" s="11" t="s">
        <v>214</v>
      </c>
      <c r="V26" s="14" t="s">
        <v>214</v>
      </c>
      <c r="W26" s="14" t="s">
        <v>215</v>
      </c>
      <c r="X26" s="34">
        <v>1</v>
      </c>
      <c r="Y26" s="11">
        <v>1</v>
      </c>
      <c r="Z26" s="16">
        <v>9015809300</v>
      </c>
      <c r="AA26" s="15">
        <v>67</v>
      </c>
      <c r="AB26" s="15">
        <v>20</v>
      </c>
      <c r="AC26" s="15">
        <v>12850</v>
      </c>
      <c r="AD26" s="11" t="s">
        <v>235</v>
      </c>
      <c r="AF26" s="17">
        <f t="shared" si="2"/>
        <v>1</v>
      </c>
      <c r="AG26" s="17">
        <f t="shared" si="3"/>
        <v>12850</v>
      </c>
    </row>
    <row r="27" spans="1:33" s="7" customFormat="1" ht="18" customHeight="1" x14ac:dyDescent="0.25">
      <c r="A27" s="11">
        <v>34985</v>
      </c>
      <c r="B27" s="11" t="s">
        <v>236</v>
      </c>
      <c r="C27" s="12">
        <v>43622</v>
      </c>
      <c r="D27" s="13">
        <v>2019</v>
      </c>
      <c r="E27" s="11" t="s">
        <v>79</v>
      </c>
      <c r="F27" s="11" t="s">
        <v>216</v>
      </c>
      <c r="G27" s="11" t="s">
        <v>218</v>
      </c>
      <c r="H27" s="11" t="s">
        <v>237</v>
      </c>
      <c r="I27" s="11" t="s">
        <v>65</v>
      </c>
      <c r="J27" s="11" t="s">
        <v>238</v>
      </c>
      <c r="K27" s="11" t="s">
        <v>239</v>
      </c>
      <c r="L27" s="11" t="s">
        <v>37</v>
      </c>
      <c r="M27" s="11" t="s">
        <v>36</v>
      </c>
      <c r="N27" s="11" t="s">
        <v>233</v>
      </c>
      <c r="O27" s="11" t="s">
        <v>119</v>
      </c>
      <c r="P27" s="11" t="s">
        <v>240</v>
      </c>
      <c r="Q27" s="7" t="s">
        <v>43</v>
      </c>
      <c r="R27" s="14" t="s">
        <v>41</v>
      </c>
      <c r="S27" s="14" t="s">
        <v>122</v>
      </c>
      <c r="T27" s="11" t="s">
        <v>214</v>
      </c>
      <c r="U27" s="11" t="s">
        <v>214</v>
      </c>
      <c r="V27" s="14" t="s">
        <v>214</v>
      </c>
      <c r="W27" s="14" t="s">
        <v>215</v>
      </c>
      <c r="X27" s="34">
        <v>1</v>
      </c>
      <c r="Y27" s="11">
        <v>1</v>
      </c>
      <c r="Z27" s="16">
        <v>9015809300</v>
      </c>
      <c r="AA27" s="15">
        <v>60</v>
      </c>
      <c r="AB27" s="15">
        <v>20</v>
      </c>
      <c r="AC27" s="15">
        <v>3500</v>
      </c>
      <c r="AD27" s="11"/>
      <c r="AF27" s="17">
        <f t="shared" si="2"/>
        <v>1</v>
      </c>
      <c r="AG27" s="17">
        <f t="shared" si="3"/>
        <v>3500</v>
      </c>
    </row>
    <row r="28" spans="1:33" s="7" customFormat="1" ht="18" customHeight="1" x14ac:dyDescent="0.25">
      <c r="A28" s="7" t="s">
        <v>467</v>
      </c>
      <c r="B28" s="7" t="s">
        <v>112</v>
      </c>
      <c r="C28" s="18">
        <v>43910</v>
      </c>
      <c r="D28" s="13">
        <v>2020</v>
      </c>
      <c r="E28" s="7" t="s">
        <v>30</v>
      </c>
      <c r="G28" s="7" t="s">
        <v>74</v>
      </c>
      <c r="H28" s="7" t="s">
        <v>365</v>
      </c>
      <c r="I28" s="7" t="s">
        <v>505</v>
      </c>
      <c r="J28" s="7" t="s">
        <v>506</v>
      </c>
      <c r="K28" s="7" t="s">
        <v>507</v>
      </c>
      <c r="L28" s="7" t="s">
        <v>36</v>
      </c>
      <c r="M28" s="7" t="s">
        <v>36</v>
      </c>
      <c r="N28" s="7" t="s">
        <v>37</v>
      </c>
      <c r="O28" s="7" t="s">
        <v>72</v>
      </c>
      <c r="P28" s="7" t="s">
        <v>508</v>
      </c>
      <c r="Q28" s="7" t="s">
        <v>43</v>
      </c>
      <c r="R28" s="7" t="s">
        <v>41</v>
      </c>
      <c r="S28" s="7" t="s">
        <v>73</v>
      </c>
      <c r="T28" s="7" t="s">
        <v>214</v>
      </c>
      <c r="U28" s="7" t="s">
        <v>509</v>
      </c>
      <c r="V28" s="14" t="s">
        <v>215</v>
      </c>
      <c r="W28" s="14" t="s">
        <v>215</v>
      </c>
      <c r="X28" s="35">
        <v>2</v>
      </c>
      <c r="Y28" s="7" t="s">
        <v>112</v>
      </c>
      <c r="Z28" s="19">
        <v>9030840009</v>
      </c>
      <c r="AA28" s="17">
        <v>38.56</v>
      </c>
      <c r="AB28" s="17">
        <v>29.03</v>
      </c>
      <c r="AC28" s="17">
        <v>20889.810000000001</v>
      </c>
      <c r="AF28" s="17">
        <f t="shared" si="2"/>
        <v>2</v>
      </c>
      <c r="AG28" s="17">
        <f t="shared" si="3"/>
        <v>20889.810000000001</v>
      </c>
    </row>
    <row r="29" spans="1:33" s="7" customFormat="1" ht="18" customHeight="1" x14ac:dyDescent="0.25">
      <c r="A29" s="11">
        <v>33120</v>
      </c>
      <c r="B29" s="11" t="s">
        <v>241</v>
      </c>
      <c r="C29" s="12">
        <v>43663</v>
      </c>
      <c r="D29" s="13">
        <v>2019</v>
      </c>
      <c r="E29" s="11" t="s">
        <v>30</v>
      </c>
      <c r="F29" s="11" t="s">
        <v>65</v>
      </c>
      <c r="G29" s="11" t="s">
        <v>242</v>
      </c>
      <c r="H29" s="11" t="s">
        <v>243</v>
      </c>
      <c r="I29" s="11" t="s">
        <v>244</v>
      </c>
      <c r="J29" s="11" t="s">
        <v>245</v>
      </c>
      <c r="K29" s="11" t="s">
        <v>246</v>
      </c>
      <c r="L29" s="11" t="s">
        <v>247</v>
      </c>
      <c r="M29" s="11" t="s">
        <v>36</v>
      </c>
      <c r="N29" s="11" t="s">
        <v>37</v>
      </c>
      <c r="O29" s="11" t="s">
        <v>119</v>
      </c>
      <c r="P29" s="11" t="s">
        <v>248</v>
      </c>
      <c r="Q29" s="14" t="s">
        <v>209</v>
      </c>
      <c r="R29" s="14" t="s">
        <v>95</v>
      </c>
      <c r="S29" s="14" t="s">
        <v>122</v>
      </c>
      <c r="T29" s="11" t="s">
        <v>249</v>
      </c>
      <c r="U29" s="11" t="s">
        <v>215</v>
      </c>
      <c r="V29" s="14" t="s">
        <v>215</v>
      </c>
      <c r="W29" s="14" t="s">
        <v>215</v>
      </c>
      <c r="X29" s="34">
        <v>2</v>
      </c>
      <c r="Y29" s="11">
        <v>2</v>
      </c>
      <c r="Z29" s="16">
        <v>9015801100</v>
      </c>
      <c r="AA29" s="15">
        <v>43.176000000000002</v>
      </c>
      <c r="AB29" s="15">
        <v>21.3</v>
      </c>
      <c r="AC29" s="15">
        <v>26258.21</v>
      </c>
      <c r="AD29" s="11"/>
      <c r="AF29" s="17">
        <f t="shared" si="2"/>
        <v>2</v>
      </c>
      <c r="AG29" s="17">
        <f t="shared" si="3"/>
        <v>26258.21</v>
      </c>
    </row>
    <row r="30" spans="1:33" s="7" customFormat="1" ht="18" customHeight="1" x14ac:dyDescent="0.25">
      <c r="A30" s="11">
        <v>32328</v>
      </c>
      <c r="B30" s="11" t="s">
        <v>250</v>
      </c>
      <c r="C30" s="12">
        <v>43518</v>
      </c>
      <c r="D30" s="13">
        <v>2019</v>
      </c>
      <c r="E30" s="11" t="s">
        <v>79</v>
      </c>
      <c r="F30" s="11" t="s">
        <v>244</v>
      </c>
      <c r="G30" s="11" t="s">
        <v>251</v>
      </c>
      <c r="H30" s="11" t="s">
        <v>252</v>
      </c>
      <c r="I30" s="11" t="s">
        <v>65</v>
      </c>
      <c r="J30" s="11" t="s">
        <v>242</v>
      </c>
      <c r="K30" s="11" t="s">
        <v>253</v>
      </c>
      <c r="L30" s="11" t="s">
        <v>37</v>
      </c>
      <c r="M30" s="11" t="s">
        <v>36</v>
      </c>
      <c r="N30" s="11" t="s">
        <v>247</v>
      </c>
      <c r="O30" s="11" t="s">
        <v>38</v>
      </c>
      <c r="P30" s="11" t="s">
        <v>254</v>
      </c>
      <c r="Q30" s="14" t="s">
        <v>209</v>
      </c>
      <c r="R30" s="14" t="s">
        <v>95</v>
      </c>
      <c r="S30" s="14" t="s">
        <v>122</v>
      </c>
      <c r="T30" s="11" t="s">
        <v>249</v>
      </c>
      <c r="U30" s="11" t="s">
        <v>215</v>
      </c>
      <c r="V30" s="14" t="s">
        <v>215</v>
      </c>
      <c r="W30" s="14" t="s">
        <v>215</v>
      </c>
      <c r="X30" s="34">
        <v>2</v>
      </c>
      <c r="Y30" s="11">
        <v>2</v>
      </c>
      <c r="Z30" s="16">
        <v>9015801100</v>
      </c>
      <c r="AA30" s="15">
        <v>45.65</v>
      </c>
      <c r="AB30" s="15">
        <v>21.3</v>
      </c>
      <c r="AC30" s="15">
        <v>23378.05</v>
      </c>
      <c r="AD30" s="11"/>
      <c r="AF30" s="17">
        <f t="shared" si="2"/>
        <v>2</v>
      </c>
      <c r="AG30" s="17">
        <f t="shared" si="3"/>
        <v>23378.05</v>
      </c>
    </row>
    <row r="31" spans="1:33" s="7" customFormat="1" ht="18" customHeight="1" x14ac:dyDescent="0.25">
      <c r="A31" s="11">
        <v>18836</v>
      </c>
      <c r="B31" s="11" t="s">
        <v>255</v>
      </c>
      <c r="C31" s="12">
        <v>42965</v>
      </c>
      <c r="D31" s="13">
        <v>2017</v>
      </c>
      <c r="E31" s="11" t="s">
        <v>30</v>
      </c>
      <c r="F31" s="11"/>
      <c r="G31" s="11" t="s">
        <v>256</v>
      </c>
      <c r="H31" s="11" t="s">
        <v>257</v>
      </c>
      <c r="I31" s="11" t="s">
        <v>216</v>
      </c>
      <c r="J31" s="11" t="s">
        <v>231</v>
      </c>
      <c r="K31" s="11" t="s">
        <v>232</v>
      </c>
      <c r="L31" s="11" t="s">
        <v>207</v>
      </c>
      <c r="M31" s="11"/>
      <c r="N31" s="11" t="s">
        <v>78</v>
      </c>
      <c r="O31" s="11" t="s">
        <v>206</v>
      </c>
      <c r="P31" s="11" t="s">
        <v>258</v>
      </c>
      <c r="Q31" s="14" t="s">
        <v>224</v>
      </c>
      <c r="R31" s="14" t="s">
        <v>41</v>
      </c>
      <c r="S31" s="14" t="s">
        <v>122</v>
      </c>
      <c r="T31" s="11" t="s">
        <v>249</v>
      </c>
      <c r="U31" s="11" t="s">
        <v>214</v>
      </c>
      <c r="V31" s="14" t="s">
        <v>214</v>
      </c>
      <c r="W31" s="14" t="s">
        <v>215</v>
      </c>
      <c r="X31" s="34">
        <v>2</v>
      </c>
      <c r="Y31" s="11">
        <v>1</v>
      </c>
      <c r="Z31" s="16">
        <v>9015809300</v>
      </c>
      <c r="AA31" s="15">
        <v>208.5</v>
      </c>
      <c r="AB31" s="15">
        <v>127</v>
      </c>
      <c r="AC31" s="15">
        <v>80592.09</v>
      </c>
      <c r="AD31" s="11" t="s">
        <v>259</v>
      </c>
      <c r="AF31" s="17">
        <f t="shared" si="2"/>
        <v>2</v>
      </c>
      <c r="AG31" s="17">
        <f t="shared" si="3"/>
        <v>80592.09</v>
      </c>
    </row>
    <row r="32" spans="1:33" s="7" customFormat="1" ht="18" customHeight="1" x14ac:dyDescent="0.25">
      <c r="A32" s="11">
        <v>4212</v>
      </c>
      <c r="B32" s="11" t="s">
        <v>260</v>
      </c>
      <c r="C32" s="12">
        <v>42061</v>
      </c>
      <c r="D32" s="13">
        <v>2015</v>
      </c>
      <c r="E32" s="11" t="s">
        <v>79</v>
      </c>
      <c r="F32" s="11" t="s">
        <v>261</v>
      </c>
      <c r="G32" s="11" t="s">
        <v>262</v>
      </c>
      <c r="H32" s="11" t="s">
        <v>263</v>
      </c>
      <c r="I32" s="11"/>
      <c r="J32" s="11" t="s">
        <v>264</v>
      </c>
      <c r="K32" s="11" t="s">
        <v>265</v>
      </c>
      <c r="L32" s="11" t="s">
        <v>37</v>
      </c>
      <c r="M32" s="11" t="s">
        <v>36</v>
      </c>
      <c r="N32" s="11" t="s">
        <v>217</v>
      </c>
      <c r="O32" s="11" t="s">
        <v>86</v>
      </c>
      <c r="P32" s="11" t="s">
        <v>266</v>
      </c>
      <c r="Q32" s="14" t="s">
        <v>209</v>
      </c>
      <c r="R32" s="14" t="s">
        <v>95</v>
      </c>
      <c r="S32" s="14" t="s">
        <v>205</v>
      </c>
      <c r="T32" s="11" t="s">
        <v>249</v>
      </c>
      <c r="U32" s="11" t="s">
        <v>214</v>
      </c>
      <c r="V32" s="14" t="s">
        <v>214</v>
      </c>
      <c r="W32" s="14" t="s">
        <v>215</v>
      </c>
      <c r="X32" s="34">
        <v>1</v>
      </c>
      <c r="Y32" s="11">
        <v>1</v>
      </c>
      <c r="Z32" s="16">
        <v>9015801100</v>
      </c>
      <c r="AA32" s="15">
        <v>63</v>
      </c>
      <c r="AB32" s="15">
        <v>63</v>
      </c>
      <c r="AC32" s="15">
        <v>22304.07</v>
      </c>
      <c r="AD32" s="11" t="s">
        <v>267</v>
      </c>
      <c r="AF32" s="17">
        <f t="shared" si="2"/>
        <v>1</v>
      </c>
      <c r="AG32" s="17">
        <f t="shared" si="3"/>
        <v>22304.07</v>
      </c>
    </row>
    <row r="33" spans="1:33" s="7" customFormat="1" ht="18" customHeight="1" x14ac:dyDescent="0.25">
      <c r="A33" s="11">
        <v>25582</v>
      </c>
      <c r="B33" s="11" t="s">
        <v>272</v>
      </c>
      <c r="C33" s="12">
        <v>43444</v>
      </c>
      <c r="D33" s="13">
        <v>2018</v>
      </c>
      <c r="E33" s="11" t="s">
        <v>30</v>
      </c>
      <c r="F33" s="11" t="s">
        <v>65</v>
      </c>
      <c r="G33" s="11" t="s">
        <v>249</v>
      </c>
      <c r="H33" s="11" t="s">
        <v>270</v>
      </c>
      <c r="I33" s="11" t="s">
        <v>59</v>
      </c>
      <c r="J33" s="11" t="s">
        <v>211</v>
      </c>
      <c r="K33" s="11" t="s">
        <v>212</v>
      </c>
      <c r="L33" s="11" t="s">
        <v>36</v>
      </c>
      <c r="M33" s="11" t="s">
        <v>36</v>
      </c>
      <c r="N33" s="11" t="s">
        <v>37</v>
      </c>
      <c r="O33" s="11" t="s">
        <v>52</v>
      </c>
      <c r="P33" s="11" t="s">
        <v>273</v>
      </c>
      <c r="Q33" s="14" t="s">
        <v>209</v>
      </c>
      <c r="R33" s="14" t="s">
        <v>41</v>
      </c>
      <c r="S33" s="14" t="s">
        <v>205</v>
      </c>
      <c r="T33" s="11" t="s">
        <v>271</v>
      </c>
      <c r="U33" s="11" t="s">
        <v>274</v>
      </c>
      <c r="V33" s="14" t="s">
        <v>214</v>
      </c>
      <c r="W33" s="14" t="s">
        <v>215</v>
      </c>
      <c r="X33" s="34">
        <v>1</v>
      </c>
      <c r="Y33" s="11">
        <v>1</v>
      </c>
      <c r="Z33" s="16">
        <v>9015801100</v>
      </c>
      <c r="AA33" s="15">
        <v>138</v>
      </c>
      <c r="AB33" s="15">
        <v>118.38500000000001</v>
      </c>
      <c r="AC33" s="15">
        <v>35362.9</v>
      </c>
      <c r="AD33" s="11"/>
      <c r="AF33" s="17">
        <f t="shared" si="2"/>
        <v>1</v>
      </c>
      <c r="AG33" s="17">
        <f t="shared" si="3"/>
        <v>35362.9</v>
      </c>
    </row>
    <row r="34" spans="1:33" s="7" customFormat="1" ht="18" customHeight="1" x14ac:dyDescent="0.25">
      <c r="A34" s="11">
        <v>32410</v>
      </c>
      <c r="B34" s="11" t="s">
        <v>275</v>
      </c>
      <c r="C34" s="12">
        <v>43495</v>
      </c>
      <c r="D34" s="13">
        <v>2019</v>
      </c>
      <c r="E34" s="11" t="s">
        <v>79</v>
      </c>
      <c r="F34" s="11" t="s">
        <v>59</v>
      </c>
      <c r="G34" s="11" t="s">
        <v>60</v>
      </c>
      <c r="H34" s="11" t="s">
        <v>268</v>
      </c>
      <c r="I34" s="11" t="s">
        <v>65</v>
      </c>
      <c r="J34" s="11" t="s">
        <v>249</v>
      </c>
      <c r="K34" s="11" t="s">
        <v>269</v>
      </c>
      <c r="L34" s="11" t="s">
        <v>37</v>
      </c>
      <c r="M34" s="11" t="s">
        <v>36</v>
      </c>
      <c r="N34" s="11" t="s">
        <v>36</v>
      </c>
      <c r="O34" s="11" t="s">
        <v>72</v>
      </c>
      <c r="P34" s="11" t="s">
        <v>276</v>
      </c>
      <c r="Q34" s="14" t="s">
        <v>209</v>
      </c>
      <c r="R34" s="14" t="s">
        <v>41</v>
      </c>
      <c r="S34" s="14" t="s">
        <v>213</v>
      </c>
      <c r="T34" s="11" t="s">
        <v>271</v>
      </c>
      <c r="U34" s="11" t="s">
        <v>271</v>
      </c>
      <c r="V34" s="14" t="s">
        <v>277</v>
      </c>
      <c r="W34" s="14" t="s">
        <v>215</v>
      </c>
      <c r="X34" s="34">
        <v>2</v>
      </c>
      <c r="Y34" s="11">
        <v>1</v>
      </c>
      <c r="Z34" s="16">
        <v>9015801100</v>
      </c>
      <c r="AA34" s="15">
        <v>13</v>
      </c>
      <c r="AB34" s="15">
        <v>7</v>
      </c>
      <c r="AC34" s="15">
        <v>7255</v>
      </c>
      <c r="AD34" s="11"/>
      <c r="AF34" s="17">
        <f t="shared" si="2"/>
        <v>2</v>
      </c>
      <c r="AG34" s="17">
        <f t="shared" si="3"/>
        <v>7255</v>
      </c>
    </row>
    <row r="35" spans="1:33" s="7" customFormat="1" ht="18" customHeight="1" x14ac:dyDescent="0.25">
      <c r="A35" s="11">
        <v>32974</v>
      </c>
      <c r="B35" s="11" t="s">
        <v>278</v>
      </c>
      <c r="C35" s="12">
        <v>43631</v>
      </c>
      <c r="D35" s="13">
        <v>2019</v>
      </c>
      <c r="E35" s="11" t="s">
        <v>30</v>
      </c>
      <c r="F35" s="11" t="s">
        <v>65</v>
      </c>
      <c r="G35" s="11" t="s">
        <v>249</v>
      </c>
      <c r="H35" s="11" t="s">
        <v>269</v>
      </c>
      <c r="I35" s="11" t="s">
        <v>59</v>
      </c>
      <c r="J35" s="11" t="s">
        <v>211</v>
      </c>
      <c r="K35" s="11" t="s">
        <v>212</v>
      </c>
      <c r="L35" s="11" t="s">
        <v>36</v>
      </c>
      <c r="M35" s="11" t="s">
        <v>36</v>
      </c>
      <c r="N35" s="11" t="s">
        <v>37</v>
      </c>
      <c r="O35" s="11" t="s">
        <v>72</v>
      </c>
      <c r="P35" s="11" t="s">
        <v>276</v>
      </c>
      <c r="Q35" s="14" t="s">
        <v>209</v>
      </c>
      <c r="R35" s="14" t="s">
        <v>41</v>
      </c>
      <c r="S35" s="14" t="s">
        <v>213</v>
      </c>
      <c r="T35" s="11" t="s">
        <v>271</v>
      </c>
      <c r="U35" s="11" t="s">
        <v>271</v>
      </c>
      <c r="V35" s="14" t="s">
        <v>277</v>
      </c>
      <c r="W35" s="14" t="s">
        <v>215</v>
      </c>
      <c r="X35" s="34">
        <v>2</v>
      </c>
      <c r="Y35" s="11">
        <v>1</v>
      </c>
      <c r="Z35" s="16">
        <v>9015801100</v>
      </c>
      <c r="AA35" s="15">
        <v>14</v>
      </c>
      <c r="AB35" s="15">
        <v>7</v>
      </c>
      <c r="AC35" s="15">
        <v>18969.91</v>
      </c>
      <c r="AD35" s="11"/>
      <c r="AF35" s="17">
        <f t="shared" si="2"/>
        <v>2</v>
      </c>
      <c r="AG35" s="17">
        <f t="shared" si="3"/>
        <v>18969.91</v>
      </c>
    </row>
    <row r="36" spans="1:33" s="7" customFormat="1" ht="18" customHeight="1" x14ac:dyDescent="0.25">
      <c r="A36" s="11">
        <v>10883</v>
      </c>
      <c r="B36" s="11" t="s">
        <v>279</v>
      </c>
      <c r="C36" s="12">
        <v>42556</v>
      </c>
      <c r="D36" s="13">
        <v>2016</v>
      </c>
      <c r="E36" s="11" t="s">
        <v>30</v>
      </c>
      <c r="F36" s="11"/>
      <c r="G36" s="11" t="s">
        <v>280</v>
      </c>
      <c r="H36" s="11" t="s">
        <v>281</v>
      </c>
      <c r="I36" s="11" t="s">
        <v>84</v>
      </c>
      <c r="J36" s="11" t="s">
        <v>85</v>
      </c>
      <c r="K36" s="11" t="s">
        <v>282</v>
      </c>
      <c r="L36" s="11" t="s">
        <v>217</v>
      </c>
      <c r="M36" s="11" t="s">
        <v>36</v>
      </c>
      <c r="N36" s="11" t="s">
        <v>37</v>
      </c>
      <c r="O36" s="11" t="s">
        <v>86</v>
      </c>
      <c r="P36" s="11" t="s">
        <v>283</v>
      </c>
      <c r="Q36" s="7" t="s">
        <v>43</v>
      </c>
      <c r="R36" s="14" t="s">
        <v>41</v>
      </c>
      <c r="S36" s="14" t="s">
        <v>73</v>
      </c>
      <c r="T36" s="11" t="s">
        <v>284</v>
      </c>
      <c r="U36" s="11" t="s">
        <v>285</v>
      </c>
      <c r="V36" s="14" t="s">
        <v>285</v>
      </c>
      <c r="W36" s="14" t="s">
        <v>285</v>
      </c>
      <c r="X36" s="34">
        <v>7</v>
      </c>
      <c r="Y36" s="11">
        <v>242</v>
      </c>
      <c r="Z36" s="16">
        <v>9015801100</v>
      </c>
      <c r="AA36" s="15">
        <v>0.5</v>
      </c>
      <c r="AB36" s="15">
        <v>0.105</v>
      </c>
      <c r="AC36" s="15">
        <v>3758.79</v>
      </c>
      <c r="AD36" s="11" t="s">
        <v>286</v>
      </c>
      <c r="AF36" s="17">
        <f t="shared" si="2"/>
        <v>7</v>
      </c>
      <c r="AG36" s="17">
        <f t="shared" si="3"/>
        <v>3758.79</v>
      </c>
    </row>
    <row r="37" spans="1:33" s="7" customFormat="1" ht="18" customHeight="1" x14ac:dyDescent="0.25">
      <c r="A37" s="11">
        <v>4762</v>
      </c>
      <c r="B37" s="11" t="s">
        <v>287</v>
      </c>
      <c r="C37" s="12">
        <v>42226</v>
      </c>
      <c r="D37" s="13">
        <v>2015</v>
      </c>
      <c r="E37" s="11" t="s">
        <v>30</v>
      </c>
      <c r="F37" s="11"/>
      <c r="G37" s="11" t="s">
        <v>280</v>
      </c>
      <c r="H37" s="11" t="s">
        <v>288</v>
      </c>
      <c r="I37" s="11" t="s">
        <v>84</v>
      </c>
      <c r="J37" s="11" t="s">
        <v>85</v>
      </c>
      <c r="K37" s="11" t="s">
        <v>282</v>
      </c>
      <c r="L37" s="11" t="s">
        <v>217</v>
      </c>
      <c r="M37" s="11" t="s">
        <v>118</v>
      </c>
      <c r="N37" s="11" t="s">
        <v>37</v>
      </c>
      <c r="O37" s="11" t="s">
        <v>86</v>
      </c>
      <c r="P37" s="11" t="s">
        <v>289</v>
      </c>
      <c r="Q37" s="7" t="s">
        <v>43</v>
      </c>
      <c r="R37" s="14" t="s">
        <v>41</v>
      </c>
      <c r="S37" s="14" t="s">
        <v>73</v>
      </c>
      <c r="T37" s="11" t="s">
        <v>284</v>
      </c>
      <c r="U37" s="11" t="s">
        <v>285</v>
      </c>
      <c r="V37" s="14" t="s">
        <v>285</v>
      </c>
      <c r="W37" s="14" t="s">
        <v>285</v>
      </c>
      <c r="X37" s="34">
        <v>14</v>
      </c>
      <c r="Y37" s="11">
        <v>204</v>
      </c>
      <c r="Z37" s="16">
        <v>9015801100</v>
      </c>
      <c r="AA37" s="15">
        <v>0.34300000000000003</v>
      </c>
      <c r="AB37" s="15">
        <v>0.252</v>
      </c>
      <c r="AC37" s="15">
        <v>7588.7</v>
      </c>
      <c r="AD37" s="11" t="s">
        <v>290</v>
      </c>
      <c r="AF37" s="17">
        <f t="shared" si="2"/>
        <v>14</v>
      </c>
      <c r="AG37" s="17">
        <f t="shared" si="3"/>
        <v>7588.7</v>
      </c>
    </row>
    <row r="38" spans="1:33" s="7" customFormat="1" ht="18" customHeight="1" x14ac:dyDescent="0.25">
      <c r="A38" s="11">
        <v>32469</v>
      </c>
      <c r="B38" s="11" t="s">
        <v>291</v>
      </c>
      <c r="C38" s="12">
        <v>43575</v>
      </c>
      <c r="D38" s="13">
        <v>2019</v>
      </c>
      <c r="E38" s="11" t="s">
        <v>79</v>
      </c>
      <c r="F38" s="11" t="s">
        <v>142</v>
      </c>
      <c r="G38" s="11" t="s">
        <v>292</v>
      </c>
      <c r="H38" s="11" t="s">
        <v>293</v>
      </c>
      <c r="I38" s="11" t="s">
        <v>65</v>
      </c>
      <c r="J38" s="11" t="s">
        <v>294</v>
      </c>
      <c r="K38" s="11" t="s">
        <v>295</v>
      </c>
      <c r="L38" s="11" t="s">
        <v>37</v>
      </c>
      <c r="M38" s="11" t="s">
        <v>36</v>
      </c>
      <c r="N38" s="11" t="s">
        <v>296</v>
      </c>
      <c r="O38" s="11" t="s">
        <v>161</v>
      </c>
      <c r="P38" s="11" t="s">
        <v>297</v>
      </c>
      <c r="Q38" s="7" t="s">
        <v>43</v>
      </c>
      <c r="R38" s="14" t="s">
        <v>41</v>
      </c>
      <c r="S38" s="14" t="s">
        <v>73</v>
      </c>
      <c r="T38" s="11" t="s">
        <v>298</v>
      </c>
      <c r="U38" s="11" t="s">
        <v>298</v>
      </c>
      <c r="V38" s="14" t="s">
        <v>298</v>
      </c>
      <c r="W38" s="14" t="s">
        <v>298</v>
      </c>
      <c r="X38" s="34">
        <v>3</v>
      </c>
      <c r="Y38" s="11">
        <v>11</v>
      </c>
      <c r="Z38" s="16">
        <v>9015801100</v>
      </c>
      <c r="AA38" s="15">
        <v>48.631</v>
      </c>
      <c r="AB38" s="15">
        <v>45</v>
      </c>
      <c r="AC38" s="15">
        <v>14598.25</v>
      </c>
      <c r="AD38" s="11"/>
      <c r="AF38" s="17">
        <f t="shared" si="2"/>
        <v>3</v>
      </c>
      <c r="AG38" s="17">
        <f t="shared" si="3"/>
        <v>14598.25</v>
      </c>
    </row>
    <row r="39" spans="1:33" s="7" customFormat="1" ht="18" customHeight="1" x14ac:dyDescent="0.25">
      <c r="A39" s="11">
        <v>24963</v>
      </c>
      <c r="B39" s="11" t="s">
        <v>299</v>
      </c>
      <c r="C39" s="12">
        <v>43245</v>
      </c>
      <c r="D39" s="13">
        <v>2018</v>
      </c>
      <c r="E39" s="11" t="s">
        <v>79</v>
      </c>
      <c r="F39" s="11" t="s">
        <v>142</v>
      </c>
      <c r="G39" s="11" t="s">
        <v>292</v>
      </c>
      <c r="H39" s="11" t="s">
        <v>300</v>
      </c>
      <c r="I39" s="11" t="s">
        <v>301</v>
      </c>
      <c r="J39" s="11" t="s">
        <v>302</v>
      </c>
      <c r="K39" s="11" t="s">
        <v>303</v>
      </c>
      <c r="L39" s="11" t="s">
        <v>37</v>
      </c>
      <c r="M39" s="11" t="s">
        <v>36</v>
      </c>
      <c r="N39" s="11" t="s">
        <v>304</v>
      </c>
      <c r="O39" s="11" t="s">
        <v>161</v>
      </c>
      <c r="P39" s="11" t="s">
        <v>305</v>
      </c>
      <c r="Q39" s="7" t="s">
        <v>43</v>
      </c>
      <c r="R39" s="14" t="s">
        <v>41</v>
      </c>
      <c r="S39" s="14" t="s">
        <v>73</v>
      </c>
      <c r="T39" s="11" t="s">
        <v>298</v>
      </c>
      <c r="U39" s="11" t="s">
        <v>298</v>
      </c>
      <c r="V39" s="14" t="s">
        <v>298</v>
      </c>
      <c r="W39" s="14" t="s">
        <v>298</v>
      </c>
      <c r="X39" s="34">
        <v>2</v>
      </c>
      <c r="Y39" s="11">
        <v>3</v>
      </c>
      <c r="Z39" s="16">
        <v>9015801100</v>
      </c>
      <c r="AA39" s="15">
        <v>91.197999999999993</v>
      </c>
      <c r="AB39" s="15">
        <v>59.91</v>
      </c>
      <c r="AC39" s="15">
        <v>96856.97</v>
      </c>
      <c r="AD39" s="11"/>
      <c r="AF39" s="17">
        <f t="shared" si="2"/>
        <v>2</v>
      </c>
      <c r="AG39" s="17">
        <f t="shared" si="3"/>
        <v>96856.97</v>
      </c>
    </row>
    <row r="40" spans="1:33" s="7" customFormat="1" ht="18" customHeight="1" x14ac:dyDescent="0.25">
      <c r="A40" s="11">
        <v>33999</v>
      </c>
      <c r="B40" s="11" t="s">
        <v>312</v>
      </c>
      <c r="C40" s="12">
        <v>43772</v>
      </c>
      <c r="D40" s="13">
        <v>2019</v>
      </c>
      <c r="E40" s="11" t="s">
        <v>30</v>
      </c>
      <c r="F40" s="11"/>
      <c r="G40" s="11" t="s">
        <v>313</v>
      </c>
      <c r="H40" s="11" t="s">
        <v>314</v>
      </c>
      <c r="I40" s="11" t="s">
        <v>308</v>
      </c>
      <c r="J40" s="11" t="s">
        <v>315</v>
      </c>
      <c r="K40" s="11" t="s">
        <v>310</v>
      </c>
      <c r="L40" s="11" t="s">
        <v>71</v>
      </c>
      <c r="M40" s="11" t="s">
        <v>71</v>
      </c>
      <c r="N40" s="11" t="s">
        <v>37</v>
      </c>
      <c r="O40" s="11" t="s">
        <v>119</v>
      </c>
      <c r="P40" s="11" t="s">
        <v>316</v>
      </c>
      <c r="Q40" s="14" t="s">
        <v>146</v>
      </c>
      <c r="R40" s="14" t="s">
        <v>41</v>
      </c>
      <c r="S40" s="14" t="s">
        <v>122</v>
      </c>
      <c r="T40" s="11" t="s">
        <v>306</v>
      </c>
      <c r="U40" s="11" t="s">
        <v>311</v>
      </c>
      <c r="V40" s="14" t="s">
        <v>311</v>
      </c>
      <c r="W40" s="14" t="s">
        <v>311</v>
      </c>
      <c r="X40" s="34">
        <v>1</v>
      </c>
      <c r="Y40" s="11">
        <v>2</v>
      </c>
      <c r="Z40" s="16">
        <v>9015801100</v>
      </c>
      <c r="AA40" s="15">
        <v>0.9</v>
      </c>
      <c r="AB40" s="15">
        <v>0.6</v>
      </c>
      <c r="AC40" s="15">
        <v>13594.49</v>
      </c>
      <c r="AD40" s="11"/>
      <c r="AF40" s="17">
        <f t="shared" ref="AF40:AF50" si="4">X40</f>
        <v>1</v>
      </c>
      <c r="AG40" s="17">
        <f t="shared" ref="AG40:AG50" si="5">AC40</f>
        <v>13594.49</v>
      </c>
    </row>
    <row r="41" spans="1:33" s="7" customFormat="1" ht="18" customHeight="1" x14ac:dyDescent="0.25">
      <c r="A41" s="11">
        <v>33998</v>
      </c>
      <c r="B41" s="11" t="s">
        <v>312</v>
      </c>
      <c r="C41" s="12">
        <v>43772</v>
      </c>
      <c r="D41" s="13">
        <v>2019</v>
      </c>
      <c r="E41" s="11" t="s">
        <v>30</v>
      </c>
      <c r="F41" s="11"/>
      <c r="G41" s="11" t="s">
        <v>313</v>
      </c>
      <c r="H41" s="11" t="s">
        <v>314</v>
      </c>
      <c r="I41" s="11" t="s">
        <v>308</v>
      </c>
      <c r="J41" s="11" t="s">
        <v>315</v>
      </c>
      <c r="K41" s="11" t="s">
        <v>310</v>
      </c>
      <c r="L41" s="11" t="s">
        <v>71</v>
      </c>
      <c r="M41" s="11" t="s">
        <v>71</v>
      </c>
      <c r="N41" s="11" t="s">
        <v>37</v>
      </c>
      <c r="O41" s="11" t="s">
        <v>119</v>
      </c>
      <c r="P41" s="11" t="s">
        <v>317</v>
      </c>
      <c r="Q41" s="14" t="s">
        <v>146</v>
      </c>
      <c r="R41" s="14" t="s">
        <v>41</v>
      </c>
      <c r="S41" s="14" t="s">
        <v>122</v>
      </c>
      <c r="T41" s="11" t="s">
        <v>306</v>
      </c>
      <c r="U41" s="11" t="s">
        <v>311</v>
      </c>
      <c r="V41" s="14" t="s">
        <v>311</v>
      </c>
      <c r="W41" s="14" t="s">
        <v>311</v>
      </c>
      <c r="X41" s="34">
        <v>1</v>
      </c>
      <c r="Y41" s="11">
        <v>1</v>
      </c>
      <c r="Z41" s="16">
        <v>9015801100</v>
      </c>
      <c r="AA41" s="15">
        <v>5.4</v>
      </c>
      <c r="AB41" s="15">
        <v>3.7</v>
      </c>
      <c r="AC41" s="15">
        <v>8371.1200000000008</v>
      </c>
      <c r="AD41" s="11"/>
      <c r="AF41" s="17">
        <f t="shared" si="4"/>
        <v>1</v>
      </c>
      <c r="AG41" s="17">
        <f t="shared" si="5"/>
        <v>8371.1200000000008</v>
      </c>
    </row>
    <row r="42" spans="1:33" s="7" customFormat="1" ht="18" customHeight="1" x14ac:dyDescent="0.25">
      <c r="A42" s="11">
        <v>24293</v>
      </c>
      <c r="B42" s="11" t="s">
        <v>318</v>
      </c>
      <c r="C42" s="12">
        <v>43173</v>
      </c>
      <c r="D42" s="13">
        <v>2018</v>
      </c>
      <c r="E42" s="11" t="s">
        <v>30</v>
      </c>
      <c r="F42" s="11" t="s">
        <v>65</v>
      </c>
      <c r="G42" s="11" t="s">
        <v>306</v>
      </c>
      <c r="H42" s="11" t="s">
        <v>307</v>
      </c>
      <c r="I42" s="11" t="s">
        <v>308</v>
      </c>
      <c r="J42" s="11" t="s">
        <v>309</v>
      </c>
      <c r="K42" s="11" t="s">
        <v>310</v>
      </c>
      <c r="L42" s="11" t="s">
        <v>71</v>
      </c>
      <c r="M42" s="11" t="s">
        <v>71</v>
      </c>
      <c r="N42" s="11" t="s">
        <v>37</v>
      </c>
      <c r="O42" s="11" t="s">
        <v>119</v>
      </c>
      <c r="P42" s="11" t="s">
        <v>319</v>
      </c>
      <c r="Q42" s="14" t="s">
        <v>224</v>
      </c>
      <c r="R42" s="14" t="s">
        <v>41</v>
      </c>
      <c r="S42" s="14" t="s">
        <v>122</v>
      </c>
      <c r="T42" s="11" t="s">
        <v>306</v>
      </c>
      <c r="U42" s="11" t="s">
        <v>311</v>
      </c>
      <c r="V42" s="14" t="s">
        <v>311</v>
      </c>
      <c r="W42" s="14" t="s">
        <v>311</v>
      </c>
      <c r="X42" s="34">
        <v>2</v>
      </c>
      <c r="Y42" s="11">
        <v>3</v>
      </c>
      <c r="Z42" s="16">
        <v>9015801100</v>
      </c>
      <c r="AA42" s="15">
        <v>23</v>
      </c>
      <c r="AB42" s="15">
        <v>20.8</v>
      </c>
      <c r="AC42" s="15">
        <v>12907.69</v>
      </c>
      <c r="AD42" s="11"/>
      <c r="AF42" s="17">
        <f t="shared" si="4"/>
        <v>2</v>
      </c>
      <c r="AG42" s="17">
        <f t="shared" si="5"/>
        <v>12907.69</v>
      </c>
    </row>
    <row r="43" spans="1:33" s="7" customFormat="1" ht="18" customHeight="1" x14ac:dyDescent="0.25">
      <c r="A43" s="11">
        <v>34137</v>
      </c>
      <c r="B43" s="11" t="s">
        <v>327</v>
      </c>
      <c r="C43" s="12">
        <v>43830</v>
      </c>
      <c r="D43" s="13">
        <v>2019</v>
      </c>
      <c r="E43" s="11" t="s">
        <v>79</v>
      </c>
      <c r="F43" s="11" t="s">
        <v>244</v>
      </c>
      <c r="G43" s="11" t="s">
        <v>251</v>
      </c>
      <c r="H43" s="11" t="s">
        <v>328</v>
      </c>
      <c r="I43" s="11"/>
      <c r="J43" s="11" t="s">
        <v>323</v>
      </c>
      <c r="K43" s="11" t="s">
        <v>326</v>
      </c>
      <c r="L43" s="11" t="s">
        <v>37</v>
      </c>
      <c r="M43" s="11" t="s">
        <v>208</v>
      </c>
      <c r="N43" s="11" t="s">
        <v>324</v>
      </c>
      <c r="O43" s="11" t="s">
        <v>38</v>
      </c>
      <c r="P43" s="11" t="s">
        <v>325</v>
      </c>
      <c r="Q43" s="14" t="s">
        <v>224</v>
      </c>
      <c r="R43" s="14" t="s">
        <v>41</v>
      </c>
      <c r="S43" s="14" t="s">
        <v>205</v>
      </c>
      <c r="T43" s="11" t="s">
        <v>322</v>
      </c>
      <c r="U43" s="11" t="s">
        <v>322</v>
      </c>
      <c r="V43" s="14" t="s">
        <v>322</v>
      </c>
      <c r="W43" s="14" t="s">
        <v>322</v>
      </c>
      <c r="X43" s="34">
        <v>4</v>
      </c>
      <c r="Y43" s="11">
        <v>3</v>
      </c>
      <c r="Z43" s="16">
        <v>9015801100</v>
      </c>
      <c r="AA43" s="15">
        <v>721</v>
      </c>
      <c r="AB43" s="15">
        <v>495</v>
      </c>
      <c r="AC43" s="15">
        <v>197445.21</v>
      </c>
      <c r="AD43" s="11"/>
      <c r="AF43" s="17">
        <f t="shared" si="4"/>
        <v>4</v>
      </c>
      <c r="AG43" s="17">
        <f t="shared" si="5"/>
        <v>197445.21</v>
      </c>
    </row>
    <row r="44" spans="1:33" s="7" customFormat="1" ht="18" customHeight="1" x14ac:dyDescent="0.25">
      <c r="A44" s="11">
        <v>33867</v>
      </c>
      <c r="B44" s="11" t="s">
        <v>329</v>
      </c>
      <c r="C44" s="12">
        <v>43788</v>
      </c>
      <c r="D44" s="13">
        <v>2019</v>
      </c>
      <c r="E44" s="11" t="s">
        <v>30</v>
      </c>
      <c r="F44" s="11"/>
      <c r="G44" s="11" t="s">
        <v>322</v>
      </c>
      <c r="H44" s="11" t="s">
        <v>210</v>
      </c>
      <c r="I44" s="11" t="s">
        <v>330</v>
      </c>
      <c r="J44" s="11" t="s">
        <v>331</v>
      </c>
      <c r="K44" s="11" t="s">
        <v>332</v>
      </c>
      <c r="L44" s="11" t="s">
        <v>208</v>
      </c>
      <c r="M44" s="11" t="s">
        <v>208</v>
      </c>
      <c r="N44" s="11" t="s">
        <v>37</v>
      </c>
      <c r="O44" s="11" t="s">
        <v>119</v>
      </c>
      <c r="P44" s="11" t="s">
        <v>333</v>
      </c>
      <c r="Q44" s="14" t="s">
        <v>224</v>
      </c>
      <c r="R44" s="14" t="s">
        <v>41</v>
      </c>
      <c r="S44" s="14" t="s">
        <v>205</v>
      </c>
      <c r="T44" s="11" t="s">
        <v>322</v>
      </c>
      <c r="U44" s="11" t="s">
        <v>322</v>
      </c>
      <c r="V44" s="14" t="s">
        <v>322</v>
      </c>
      <c r="W44" s="14" t="s">
        <v>322</v>
      </c>
      <c r="X44" s="34">
        <v>1</v>
      </c>
      <c r="Y44" s="11">
        <v>1</v>
      </c>
      <c r="Z44" s="16">
        <v>9015801100</v>
      </c>
      <c r="AA44" s="15">
        <v>50</v>
      </c>
      <c r="AB44" s="15">
        <v>46</v>
      </c>
      <c r="AC44" s="15">
        <v>31155.71</v>
      </c>
      <c r="AD44" s="11"/>
      <c r="AF44" s="17">
        <f t="shared" si="4"/>
        <v>1</v>
      </c>
      <c r="AG44" s="17">
        <f t="shared" si="5"/>
        <v>31155.71</v>
      </c>
    </row>
    <row r="45" spans="1:33" s="7" customFormat="1" ht="18" customHeight="1" x14ac:dyDescent="0.25">
      <c r="A45" s="11">
        <v>4543</v>
      </c>
      <c r="B45" s="11" t="s">
        <v>334</v>
      </c>
      <c r="C45" s="12">
        <v>42136</v>
      </c>
      <c r="D45" s="13">
        <v>2015</v>
      </c>
      <c r="E45" s="11" t="s">
        <v>30</v>
      </c>
      <c r="F45" s="11"/>
      <c r="G45" s="11" t="s">
        <v>322</v>
      </c>
      <c r="H45" s="11" t="s">
        <v>335</v>
      </c>
      <c r="I45" s="11" t="s">
        <v>59</v>
      </c>
      <c r="J45" s="11" t="s">
        <v>60</v>
      </c>
      <c r="K45" s="11" t="s">
        <v>61</v>
      </c>
      <c r="L45" s="11" t="s">
        <v>208</v>
      </c>
      <c r="M45" s="11" t="s">
        <v>208</v>
      </c>
      <c r="N45" s="11" t="s">
        <v>37</v>
      </c>
      <c r="O45" s="11" t="s">
        <v>52</v>
      </c>
      <c r="P45" s="11" t="s">
        <v>336</v>
      </c>
      <c r="Q45" s="14" t="s">
        <v>224</v>
      </c>
      <c r="R45" s="14" t="s">
        <v>41</v>
      </c>
      <c r="S45" s="14" t="s">
        <v>205</v>
      </c>
      <c r="T45" s="11" t="s">
        <v>322</v>
      </c>
      <c r="U45" s="11" t="s">
        <v>337</v>
      </c>
      <c r="V45" s="14" t="s">
        <v>322</v>
      </c>
      <c r="W45" s="14" t="s">
        <v>322</v>
      </c>
      <c r="X45" s="34">
        <v>1</v>
      </c>
      <c r="Y45" s="11">
        <v>1</v>
      </c>
      <c r="Z45" s="16">
        <v>9015801100</v>
      </c>
      <c r="AA45" s="15">
        <v>50</v>
      </c>
      <c r="AB45" s="15">
        <v>46.531999999999996</v>
      </c>
      <c r="AC45" s="15">
        <v>31286.5</v>
      </c>
      <c r="AD45" s="11" t="s">
        <v>338</v>
      </c>
      <c r="AF45" s="17">
        <f t="shared" si="4"/>
        <v>1</v>
      </c>
      <c r="AG45" s="17">
        <f t="shared" si="5"/>
        <v>31286.5</v>
      </c>
    </row>
    <row r="46" spans="1:33" s="7" customFormat="1" ht="18" customHeight="1" x14ac:dyDescent="0.25">
      <c r="A46" s="11">
        <v>25480</v>
      </c>
      <c r="B46" s="11" t="s">
        <v>339</v>
      </c>
      <c r="C46" s="12">
        <v>43414</v>
      </c>
      <c r="D46" s="13">
        <v>2018</v>
      </c>
      <c r="E46" s="11" t="s">
        <v>79</v>
      </c>
      <c r="F46" s="11" t="s">
        <v>59</v>
      </c>
      <c r="G46" s="11" t="s">
        <v>60</v>
      </c>
      <c r="H46" s="11" t="s">
        <v>268</v>
      </c>
      <c r="I46" s="11" t="s">
        <v>65</v>
      </c>
      <c r="J46" s="11" t="s">
        <v>340</v>
      </c>
      <c r="K46" s="11" t="s">
        <v>210</v>
      </c>
      <c r="L46" s="11" t="s">
        <v>37</v>
      </c>
      <c r="M46" s="11" t="s">
        <v>208</v>
      </c>
      <c r="N46" s="11" t="s">
        <v>208</v>
      </c>
      <c r="O46" s="11" t="s">
        <v>52</v>
      </c>
      <c r="P46" s="11" t="s">
        <v>341</v>
      </c>
      <c r="Q46" s="14" t="s">
        <v>224</v>
      </c>
      <c r="R46" s="14" t="s">
        <v>41</v>
      </c>
      <c r="S46" s="14" t="s">
        <v>205</v>
      </c>
      <c r="T46" s="11" t="s">
        <v>322</v>
      </c>
      <c r="U46" s="11" t="s">
        <v>342</v>
      </c>
      <c r="V46" s="14" t="s">
        <v>322</v>
      </c>
      <c r="W46" s="14" t="s">
        <v>322</v>
      </c>
      <c r="X46" s="34">
        <v>1</v>
      </c>
      <c r="Y46" s="11">
        <v>1</v>
      </c>
      <c r="Z46" s="16">
        <v>9015801100</v>
      </c>
      <c r="AA46" s="15">
        <v>30</v>
      </c>
      <c r="AB46" s="15">
        <v>21</v>
      </c>
      <c r="AC46" s="15">
        <v>25110</v>
      </c>
      <c r="AD46" s="11"/>
      <c r="AF46" s="17">
        <f t="shared" si="4"/>
        <v>1</v>
      </c>
      <c r="AG46" s="17">
        <f t="shared" si="5"/>
        <v>25110</v>
      </c>
    </row>
    <row r="47" spans="1:33" s="7" customFormat="1" ht="18" customHeight="1" x14ac:dyDescent="0.25">
      <c r="A47" s="11">
        <v>24948</v>
      </c>
      <c r="B47" s="11" t="s">
        <v>343</v>
      </c>
      <c r="C47" s="12">
        <v>43244</v>
      </c>
      <c r="D47" s="13">
        <v>2018</v>
      </c>
      <c r="E47" s="11" t="s">
        <v>30</v>
      </c>
      <c r="F47" s="11" t="s">
        <v>301</v>
      </c>
      <c r="G47" s="11" t="s">
        <v>340</v>
      </c>
      <c r="H47" s="11" t="s">
        <v>210</v>
      </c>
      <c r="I47" s="11" t="s">
        <v>59</v>
      </c>
      <c r="J47" s="11" t="s">
        <v>211</v>
      </c>
      <c r="K47" s="11" t="s">
        <v>212</v>
      </c>
      <c r="L47" s="11" t="s">
        <v>208</v>
      </c>
      <c r="M47" s="11" t="s">
        <v>208</v>
      </c>
      <c r="N47" s="11" t="s">
        <v>37</v>
      </c>
      <c r="O47" s="11" t="s">
        <v>52</v>
      </c>
      <c r="P47" s="11" t="s">
        <v>344</v>
      </c>
      <c r="Q47" s="14" t="s">
        <v>224</v>
      </c>
      <c r="R47" s="14" t="s">
        <v>41</v>
      </c>
      <c r="S47" s="14" t="s">
        <v>205</v>
      </c>
      <c r="T47" s="11" t="s">
        <v>322</v>
      </c>
      <c r="U47" s="11" t="s">
        <v>342</v>
      </c>
      <c r="V47" s="14" t="s">
        <v>322</v>
      </c>
      <c r="W47" s="14" t="s">
        <v>322</v>
      </c>
      <c r="X47" s="34">
        <v>1</v>
      </c>
      <c r="Y47" s="11">
        <v>1</v>
      </c>
      <c r="Z47" s="16">
        <v>9015801100</v>
      </c>
      <c r="AA47" s="15">
        <v>250</v>
      </c>
      <c r="AB47" s="15">
        <v>205</v>
      </c>
      <c r="AC47" s="15">
        <v>73117.5</v>
      </c>
      <c r="AD47" s="11"/>
      <c r="AF47" s="17">
        <f t="shared" si="4"/>
        <v>1</v>
      </c>
      <c r="AG47" s="17">
        <f t="shared" si="5"/>
        <v>73117.5</v>
      </c>
    </row>
    <row r="48" spans="1:33" s="7" customFormat="1" ht="18" customHeight="1" x14ac:dyDescent="0.25">
      <c r="A48" s="11">
        <v>25226</v>
      </c>
      <c r="B48" s="11" t="s">
        <v>345</v>
      </c>
      <c r="C48" s="12">
        <v>43342</v>
      </c>
      <c r="D48" s="13">
        <v>2018</v>
      </c>
      <c r="E48" s="11" t="s">
        <v>30</v>
      </c>
      <c r="F48" s="11" t="s">
        <v>65</v>
      </c>
      <c r="G48" s="11" t="s">
        <v>340</v>
      </c>
      <c r="H48" s="11" t="s">
        <v>210</v>
      </c>
      <c r="I48" s="11" t="s">
        <v>59</v>
      </c>
      <c r="J48" s="11" t="s">
        <v>211</v>
      </c>
      <c r="K48" s="11" t="s">
        <v>212</v>
      </c>
      <c r="L48" s="11" t="s">
        <v>208</v>
      </c>
      <c r="M48" s="11" t="s">
        <v>208</v>
      </c>
      <c r="N48" s="11" t="s">
        <v>37</v>
      </c>
      <c r="O48" s="11" t="s">
        <v>52</v>
      </c>
      <c r="P48" s="11" t="s">
        <v>346</v>
      </c>
      <c r="Q48" s="14" t="s">
        <v>224</v>
      </c>
      <c r="R48" s="14" t="s">
        <v>41</v>
      </c>
      <c r="S48" s="14" t="s">
        <v>205</v>
      </c>
      <c r="T48" s="11" t="s">
        <v>322</v>
      </c>
      <c r="U48" s="11" t="s">
        <v>342</v>
      </c>
      <c r="V48" s="14" t="s">
        <v>322</v>
      </c>
      <c r="W48" s="14" t="s">
        <v>322</v>
      </c>
      <c r="X48" s="34">
        <v>1</v>
      </c>
      <c r="Y48" s="11">
        <v>1</v>
      </c>
      <c r="Z48" s="16">
        <v>9015801100</v>
      </c>
      <c r="AA48" s="15">
        <v>72</v>
      </c>
      <c r="AB48" s="15">
        <v>68</v>
      </c>
      <c r="AC48" s="15">
        <v>33285</v>
      </c>
      <c r="AD48" s="11"/>
      <c r="AF48" s="17">
        <f t="shared" si="4"/>
        <v>1</v>
      </c>
      <c r="AG48" s="17">
        <f t="shared" si="5"/>
        <v>33285</v>
      </c>
    </row>
    <row r="49" spans="1:33" s="7" customFormat="1" ht="18" customHeight="1" x14ac:dyDescent="0.25">
      <c r="A49" s="11">
        <v>17778</v>
      </c>
      <c r="B49" s="11" t="s">
        <v>347</v>
      </c>
      <c r="C49" s="12">
        <v>42948</v>
      </c>
      <c r="D49" s="13">
        <v>2017</v>
      </c>
      <c r="E49" s="11" t="s">
        <v>30</v>
      </c>
      <c r="F49" s="11"/>
      <c r="G49" s="11" t="s">
        <v>348</v>
      </c>
      <c r="H49" s="11" t="s">
        <v>349</v>
      </c>
      <c r="I49" s="11" t="s">
        <v>59</v>
      </c>
      <c r="J49" s="11" t="s">
        <v>60</v>
      </c>
      <c r="K49" s="11" t="s">
        <v>268</v>
      </c>
      <c r="L49" s="11" t="s">
        <v>350</v>
      </c>
      <c r="M49" s="11"/>
      <c r="N49" s="11" t="s">
        <v>78</v>
      </c>
      <c r="O49" s="11" t="s">
        <v>52</v>
      </c>
      <c r="P49" s="11" t="s">
        <v>351</v>
      </c>
      <c r="Q49" s="14" t="s">
        <v>224</v>
      </c>
      <c r="R49" s="14" t="s">
        <v>41</v>
      </c>
      <c r="S49" s="14" t="s">
        <v>205</v>
      </c>
      <c r="T49" s="11" t="s">
        <v>322</v>
      </c>
      <c r="U49" s="11" t="s">
        <v>342</v>
      </c>
      <c r="V49" s="14" t="s">
        <v>322</v>
      </c>
      <c r="W49" s="14" t="s">
        <v>322</v>
      </c>
      <c r="X49" s="34">
        <v>1</v>
      </c>
      <c r="Y49" s="11">
        <v>1</v>
      </c>
      <c r="Z49" s="16">
        <v>9015801100</v>
      </c>
      <c r="AA49" s="15">
        <v>79</v>
      </c>
      <c r="AB49" s="15">
        <v>69</v>
      </c>
      <c r="AC49" s="15">
        <v>35135</v>
      </c>
      <c r="AD49" s="11" t="s">
        <v>352</v>
      </c>
      <c r="AF49" s="17">
        <f t="shared" si="4"/>
        <v>1</v>
      </c>
      <c r="AG49" s="17">
        <f t="shared" si="5"/>
        <v>35135</v>
      </c>
    </row>
    <row r="50" spans="1:33" s="7" customFormat="1" ht="18" customHeight="1" x14ac:dyDescent="0.25">
      <c r="A50" s="11">
        <v>17843</v>
      </c>
      <c r="B50" s="11" t="s">
        <v>353</v>
      </c>
      <c r="C50" s="12">
        <v>42925</v>
      </c>
      <c r="D50" s="13">
        <v>2017</v>
      </c>
      <c r="E50" s="11" t="s">
        <v>30</v>
      </c>
      <c r="F50" s="11"/>
      <c r="G50" s="11" t="s">
        <v>348</v>
      </c>
      <c r="H50" s="11" t="s">
        <v>349</v>
      </c>
      <c r="I50" s="11" t="s">
        <v>59</v>
      </c>
      <c r="J50" s="11" t="s">
        <v>60</v>
      </c>
      <c r="K50" s="11" t="s">
        <v>268</v>
      </c>
      <c r="L50" s="11" t="s">
        <v>208</v>
      </c>
      <c r="M50" s="11" t="s">
        <v>208</v>
      </c>
      <c r="N50" s="11" t="s">
        <v>37</v>
      </c>
      <c r="O50" s="11" t="s">
        <v>52</v>
      </c>
      <c r="P50" s="11" t="s">
        <v>354</v>
      </c>
      <c r="Q50" s="14" t="s">
        <v>224</v>
      </c>
      <c r="R50" s="14" t="s">
        <v>41</v>
      </c>
      <c r="S50" s="14" t="s">
        <v>205</v>
      </c>
      <c r="T50" s="11" t="s">
        <v>322</v>
      </c>
      <c r="U50" s="11" t="s">
        <v>342</v>
      </c>
      <c r="V50" s="14" t="s">
        <v>322</v>
      </c>
      <c r="W50" s="14" t="s">
        <v>322</v>
      </c>
      <c r="X50" s="34">
        <v>1</v>
      </c>
      <c r="Y50" s="11">
        <v>1</v>
      </c>
      <c r="Z50" s="16">
        <v>9015801100</v>
      </c>
      <c r="AA50" s="15">
        <v>174</v>
      </c>
      <c r="AB50" s="15">
        <v>169</v>
      </c>
      <c r="AC50" s="15">
        <v>73611.5</v>
      </c>
      <c r="AD50" s="11"/>
      <c r="AF50" s="17">
        <f t="shared" si="4"/>
        <v>1</v>
      </c>
      <c r="AG50" s="17">
        <f t="shared" si="5"/>
        <v>73611.5</v>
      </c>
    </row>
    <row r="51" spans="1:33" s="7" customFormat="1" ht="18" customHeight="1" x14ac:dyDescent="0.25">
      <c r="A51" s="11">
        <v>33130</v>
      </c>
      <c r="B51" s="11" t="s">
        <v>90</v>
      </c>
      <c r="C51" s="12">
        <v>43670</v>
      </c>
      <c r="D51" s="13">
        <v>2019</v>
      </c>
      <c r="E51" s="11" t="s">
        <v>30</v>
      </c>
      <c r="F51" s="11" t="s">
        <v>65</v>
      </c>
      <c r="G51" s="11" t="s">
        <v>67</v>
      </c>
      <c r="H51" s="11" t="s">
        <v>91</v>
      </c>
      <c r="I51" s="11" t="s">
        <v>80</v>
      </c>
      <c r="J51" s="11" t="s">
        <v>92</v>
      </c>
      <c r="K51" s="11" t="s">
        <v>93</v>
      </c>
      <c r="L51" s="11" t="s">
        <v>71</v>
      </c>
      <c r="M51" s="11" t="s">
        <v>71</v>
      </c>
      <c r="N51" s="11" t="s">
        <v>37</v>
      </c>
      <c r="O51" s="11" t="s">
        <v>72</v>
      </c>
      <c r="P51" s="11" t="s">
        <v>94</v>
      </c>
      <c r="Q51" s="7" t="s">
        <v>43</v>
      </c>
      <c r="R51" s="14" t="s">
        <v>95</v>
      </c>
      <c r="S51" s="14" t="s">
        <v>73</v>
      </c>
      <c r="T51" s="11" t="s">
        <v>356</v>
      </c>
      <c r="U51" s="11" t="s">
        <v>357</v>
      </c>
      <c r="V51" s="14" t="s">
        <v>357</v>
      </c>
      <c r="W51" s="14" t="s">
        <v>357</v>
      </c>
      <c r="X51" s="34">
        <v>1</v>
      </c>
      <c r="Y51" s="11">
        <v>2</v>
      </c>
      <c r="Z51" s="16">
        <v>9015801100</v>
      </c>
      <c r="AA51" s="15">
        <v>1.4</v>
      </c>
      <c r="AB51" s="15">
        <v>0.7</v>
      </c>
      <c r="AC51" s="15">
        <v>4645.04</v>
      </c>
      <c r="AD51" s="11"/>
      <c r="AF51" s="17">
        <f t="shared" ref="AF51:AF57" si="6">X51</f>
        <v>1</v>
      </c>
      <c r="AG51" s="17">
        <f t="shared" ref="AG51:AG57" si="7">AC51</f>
        <v>4645.04</v>
      </c>
    </row>
    <row r="52" spans="1:33" s="7" customFormat="1" ht="18" customHeight="1" x14ac:dyDescent="0.25">
      <c r="A52" s="11">
        <v>33134</v>
      </c>
      <c r="B52" s="11" t="s">
        <v>90</v>
      </c>
      <c r="C52" s="12">
        <v>43670</v>
      </c>
      <c r="D52" s="13">
        <v>2019</v>
      </c>
      <c r="E52" s="11" t="s">
        <v>30</v>
      </c>
      <c r="F52" s="11" t="s">
        <v>65</v>
      </c>
      <c r="G52" s="11" t="s">
        <v>67</v>
      </c>
      <c r="H52" s="11" t="s">
        <v>91</v>
      </c>
      <c r="I52" s="11" t="s">
        <v>80</v>
      </c>
      <c r="J52" s="11" t="s">
        <v>92</v>
      </c>
      <c r="K52" s="11" t="s">
        <v>93</v>
      </c>
      <c r="L52" s="11" t="s">
        <v>71</v>
      </c>
      <c r="M52" s="11" t="s">
        <v>71</v>
      </c>
      <c r="N52" s="11" t="s">
        <v>37</v>
      </c>
      <c r="O52" s="11" t="s">
        <v>72</v>
      </c>
      <c r="P52" s="11" t="s">
        <v>94</v>
      </c>
      <c r="Q52" s="7" t="s">
        <v>43</v>
      </c>
      <c r="R52" s="14" t="s">
        <v>95</v>
      </c>
      <c r="S52" s="14" t="s">
        <v>73</v>
      </c>
      <c r="T52" s="11" t="s">
        <v>356</v>
      </c>
      <c r="U52" s="11" t="s">
        <v>357</v>
      </c>
      <c r="V52" s="14" t="s">
        <v>357</v>
      </c>
      <c r="W52" s="14" t="s">
        <v>357</v>
      </c>
      <c r="X52" s="34">
        <v>1</v>
      </c>
      <c r="Y52" s="11">
        <v>6</v>
      </c>
      <c r="Z52" s="16">
        <v>9015801100</v>
      </c>
      <c r="AA52" s="15">
        <v>1.4</v>
      </c>
      <c r="AB52" s="15">
        <v>0.7</v>
      </c>
      <c r="AC52" s="15">
        <v>4694.84</v>
      </c>
      <c r="AD52" s="11"/>
      <c r="AF52" s="17">
        <f t="shared" si="6"/>
        <v>1</v>
      </c>
      <c r="AG52" s="17">
        <f t="shared" si="7"/>
        <v>4694.84</v>
      </c>
    </row>
    <row r="53" spans="1:33" s="7" customFormat="1" ht="18" customHeight="1" x14ac:dyDescent="0.25">
      <c r="A53" s="11">
        <v>33908</v>
      </c>
      <c r="B53" s="11" t="s">
        <v>358</v>
      </c>
      <c r="C53" s="12">
        <v>43795</v>
      </c>
      <c r="D53" s="13">
        <v>2019</v>
      </c>
      <c r="E53" s="11" t="s">
        <v>30</v>
      </c>
      <c r="F53" s="11"/>
      <c r="G53" s="11" t="s">
        <v>67</v>
      </c>
      <c r="H53" s="11" t="s">
        <v>359</v>
      </c>
      <c r="I53" s="11" t="s">
        <v>80</v>
      </c>
      <c r="J53" s="11" t="s">
        <v>92</v>
      </c>
      <c r="K53" s="11" t="s">
        <v>93</v>
      </c>
      <c r="L53" s="11" t="s">
        <v>71</v>
      </c>
      <c r="M53" s="11" t="s">
        <v>71</v>
      </c>
      <c r="N53" s="11" t="s">
        <v>37</v>
      </c>
      <c r="O53" s="11" t="s">
        <v>72</v>
      </c>
      <c r="P53" s="11" t="s">
        <v>360</v>
      </c>
      <c r="Q53" s="7" t="s">
        <v>43</v>
      </c>
      <c r="R53" s="14" t="s">
        <v>41</v>
      </c>
      <c r="S53" s="14" t="s">
        <v>73</v>
      </c>
      <c r="T53" s="11" t="s">
        <v>107</v>
      </c>
      <c r="U53" s="11" t="s">
        <v>357</v>
      </c>
      <c r="V53" s="14" t="s">
        <v>357</v>
      </c>
      <c r="W53" s="14" t="s">
        <v>357</v>
      </c>
      <c r="X53" s="34">
        <v>1</v>
      </c>
      <c r="Y53" s="11">
        <v>1</v>
      </c>
      <c r="Z53" s="16">
        <v>9015801100</v>
      </c>
      <c r="AA53" s="15">
        <v>1.3</v>
      </c>
      <c r="AB53" s="15">
        <v>0.7</v>
      </c>
      <c r="AC53" s="15">
        <v>3759.02</v>
      </c>
      <c r="AD53" s="11"/>
      <c r="AF53" s="17">
        <f t="shared" si="6"/>
        <v>1</v>
      </c>
      <c r="AG53" s="17">
        <f t="shared" si="7"/>
        <v>3759.02</v>
      </c>
    </row>
    <row r="54" spans="1:33" s="7" customFormat="1" ht="18" customHeight="1" x14ac:dyDescent="0.25">
      <c r="A54" s="11">
        <v>32402</v>
      </c>
      <c r="B54" s="11" t="s">
        <v>87</v>
      </c>
      <c r="C54" s="12">
        <v>43496</v>
      </c>
      <c r="D54" s="13">
        <v>2019</v>
      </c>
      <c r="E54" s="11" t="s">
        <v>79</v>
      </c>
      <c r="F54" s="11" t="s">
        <v>80</v>
      </c>
      <c r="G54" s="11" t="s">
        <v>81</v>
      </c>
      <c r="H54" s="11" t="s">
        <v>82</v>
      </c>
      <c r="I54" s="11" t="s">
        <v>65</v>
      </c>
      <c r="J54" s="11" t="s">
        <v>67</v>
      </c>
      <c r="K54" s="11" t="s">
        <v>88</v>
      </c>
      <c r="L54" s="11" t="s">
        <v>37</v>
      </c>
      <c r="M54" s="11" t="s">
        <v>71</v>
      </c>
      <c r="N54" s="11" t="s">
        <v>71</v>
      </c>
      <c r="O54" s="11" t="s">
        <v>72</v>
      </c>
      <c r="P54" s="11" t="s">
        <v>89</v>
      </c>
      <c r="Q54" s="7" t="s">
        <v>43</v>
      </c>
      <c r="R54" s="14" t="s">
        <v>41</v>
      </c>
      <c r="S54" s="14" t="s">
        <v>73</v>
      </c>
      <c r="T54" s="11" t="s">
        <v>107</v>
      </c>
      <c r="U54" s="11" t="s">
        <v>357</v>
      </c>
      <c r="V54" s="14" t="s">
        <v>357</v>
      </c>
      <c r="W54" s="14" t="s">
        <v>357</v>
      </c>
      <c r="X54" s="34">
        <v>1</v>
      </c>
      <c r="Y54" s="11">
        <v>7</v>
      </c>
      <c r="Z54" s="16">
        <v>9015801100</v>
      </c>
      <c r="AA54" s="15">
        <v>0.63100000000000001</v>
      </c>
      <c r="AB54" s="15">
        <v>0.5</v>
      </c>
      <c r="AC54" s="15">
        <v>3147.76</v>
      </c>
      <c r="AD54" s="11"/>
      <c r="AF54" s="17">
        <f t="shared" si="6"/>
        <v>1</v>
      </c>
      <c r="AG54" s="17">
        <f t="shared" si="7"/>
        <v>3147.76</v>
      </c>
    </row>
    <row r="55" spans="1:33" s="7" customFormat="1" ht="18" customHeight="1" x14ac:dyDescent="0.25">
      <c r="A55" s="11">
        <v>32403</v>
      </c>
      <c r="B55" s="11" t="s">
        <v>87</v>
      </c>
      <c r="C55" s="12">
        <v>43496</v>
      </c>
      <c r="D55" s="13">
        <v>2019</v>
      </c>
      <c r="E55" s="11" t="s">
        <v>79</v>
      </c>
      <c r="F55" s="11" t="s">
        <v>80</v>
      </c>
      <c r="G55" s="11" t="s">
        <v>81</v>
      </c>
      <c r="H55" s="11" t="s">
        <v>82</v>
      </c>
      <c r="I55" s="11" t="s">
        <v>65</v>
      </c>
      <c r="J55" s="11" t="s">
        <v>67</v>
      </c>
      <c r="K55" s="11" t="s">
        <v>88</v>
      </c>
      <c r="L55" s="11" t="s">
        <v>37</v>
      </c>
      <c r="M55" s="11" t="s">
        <v>71</v>
      </c>
      <c r="N55" s="11" t="s">
        <v>71</v>
      </c>
      <c r="O55" s="11" t="s">
        <v>72</v>
      </c>
      <c r="P55" s="11" t="s">
        <v>89</v>
      </c>
      <c r="Q55" s="7" t="s">
        <v>43</v>
      </c>
      <c r="R55" s="14" t="s">
        <v>41</v>
      </c>
      <c r="S55" s="14" t="s">
        <v>73</v>
      </c>
      <c r="T55" s="11" t="s">
        <v>107</v>
      </c>
      <c r="U55" s="11" t="s">
        <v>357</v>
      </c>
      <c r="V55" s="14" t="s">
        <v>357</v>
      </c>
      <c r="W55" s="14" t="s">
        <v>357</v>
      </c>
      <c r="X55" s="34">
        <v>1</v>
      </c>
      <c r="Y55" s="11">
        <v>8</v>
      </c>
      <c r="Z55" s="16">
        <v>9015801100</v>
      </c>
      <c r="AA55" s="15">
        <v>0.63100000000000001</v>
      </c>
      <c r="AB55" s="15">
        <v>0.5</v>
      </c>
      <c r="AC55" s="15">
        <v>3147.76</v>
      </c>
      <c r="AD55" s="11"/>
      <c r="AF55" s="17">
        <f t="shared" si="6"/>
        <v>1</v>
      </c>
      <c r="AG55" s="17">
        <f t="shared" si="7"/>
        <v>3147.76</v>
      </c>
    </row>
    <row r="56" spans="1:33" s="7" customFormat="1" ht="18" customHeight="1" x14ac:dyDescent="0.25">
      <c r="A56" s="11">
        <v>25299</v>
      </c>
      <c r="B56" s="11" t="s">
        <v>361</v>
      </c>
      <c r="C56" s="12">
        <v>43361</v>
      </c>
      <c r="D56" s="13">
        <v>2018</v>
      </c>
      <c r="E56" s="11" t="s">
        <v>79</v>
      </c>
      <c r="F56" s="11" t="s">
        <v>80</v>
      </c>
      <c r="G56" s="11" t="s">
        <v>81</v>
      </c>
      <c r="H56" s="11" t="s">
        <v>82</v>
      </c>
      <c r="I56" s="11" t="s">
        <v>65</v>
      </c>
      <c r="J56" s="11" t="s">
        <v>67</v>
      </c>
      <c r="K56" s="11" t="s">
        <v>359</v>
      </c>
      <c r="L56" s="11" t="s">
        <v>37</v>
      </c>
      <c r="M56" s="11" t="s">
        <v>71</v>
      </c>
      <c r="N56" s="11" t="s">
        <v>71</v>
      </c>
      <c r="O56" s="11" t="s">
        <v>72</v>
      </c>
      <c r="P56" s="11" t="s">
        <v>362</v>
      </c>
      <c r="Q56" s="7" t="s">
        <v>43</v>
      </c>
      <c r="R56" s="14" t="s">
        <v>41</v>
      </c>
      <c r="S56" s="14" t="s">
        <v>73</v>
      </c>
      <c r="T56" s="11" t="s">
        <v>107</v>
      </c>
      <c r="U56" s="11" t="s">
        <v>357</v>
      </c>
      <c r="V56" s="14" t="s">
        <v>357</v>
      </c>
      <c r="W56" s="14" t="s">
        <v>357</v>
      </c>
      <c r="X56" s="34">
        <v>1</v>
      </c>
      <c r="Y56" s="11">
        <v>7</v>
      </c>
      <c r="Z56" s="16">
        <v>9015801100</v>
      </c>
      <c r="AA56" s="15">
        <v>1.1919999999999999</v>
      </c>
      <c r="AB56" s="15">
        <v>1</v>
      </c>
      <c r="AC56" s="15">
        <v>3134.29</v>
      </c>
      <c r="AD56" s="11"/>
      <c r="AF56" s="17">
        <f t="shared" si="6"/>
        <v>1</v>
      </c>
      <c r="AG56" s="17">
        <f t="shared" si="7"/>
        <v>3134.29</v>
      </c>
    </row>
    <row r="57" spans="1:33" s="7" customFormat="1" ht="18" customHeight="1" x14ac:dyDescent="0.25">
      <c r="A57" s="11">
        <v>25300</v>
      </c>
      <c r="B57" s="11" t="s">
        <v>361</v>
      </c>
      <c r="C57" s="12">
        <v>43361</v>
      </c>
      <c r="D57" s="13">
        <v>2018</v>
      </c>
      <c r="E57" s="11" t="s">
        <v>79</v>
      </c>
      <c r="F57" s="11" t="s">
        <v>80</v>
      </c>
      <c r="G57" s="11" t="s">
        <v>81</v>
      </c>
      <c r="H57" s="11" t="s">
        <v>82</v>
      </c>
      <c r="I57" s="11" t="s">
        <v>65</v>
      </c>
      <c r="J57" s="11" t="s">
        <v>67</v>
      </c>
      <c r="K57" s="11" t="s">
        <v>359</v>
      </c>
      <c r="L57" s="11" t="s">
        <v>37</v>
      </c>
      <c r="M57" s="11" t="s">
        <v>71</v>
      </c>
      <c r="N57" s="11" t="s">
        <v>71</v>
      </c>
      <c r="O57" s="11" t="s">
        <v>72</v>
      </c>
      <c r="P57" s="11" t="s">
        <v>362</v>
      </c>
      <c r="Q57" s="7" t="s">
        <v>43</v>
      </c>
      <c r="R57" s="14" t="s">
        <v>41</v>
      </c>
      <c r="S57" s="14" t="s">
        <v>73</v>
      </c>
      <c r="T57" s="11" t="s">
        <v>107</v>
      </c>
      <c r="U57" s="11" t="s">
        <v>357</v>
      </c>
      <c r="V57" s="14" t="s">
        <v>357</v>
      </c>
      <c r="W57" s="14" t="s">
        <v>357</v>
      </c>
      <c r="X57" s="34">
        <v>1</v>
      </c>
      <c r="Y57" s="11">
        <v>8</v>
      </c>
      <c r="Z57" s="16">
        <v>9015801100</v>
      </c>
      <c r="AA57" s="15">
        <v>1.1919999999999999</v>
      </c>
      <c r="AB57" s="15">
        <v>1</v>
      </c>
      <c r="AC57" s="15">
        <v>3134.29</v>
      </c>
      <c r="AD57" s="11"/>
      <c r="AF57" s="17">
        <f t="shared" si="6"/>
        <v>1</v>
      </c>
      <c r="AG57" s="17">
        <f t="shared" si="7"/>
        <v>3134.29</v>
      </c>
    </row>
    <row r="58" spans="1:33" s="7" customFormat="1" ht="18" customHeight="1" x14ac:dyDescent="0.25">
      <c r="A58" s="7" t="s">
        <v>467</v>
      </c>
      <c r="B58" s="7" t="s">
        <v>112</v>
      </c>
      <c r="C58" s="18">
        <v>44134</v>
      </c>
      <c r="D58" s="13">
        <v>2020</v>
      </c>
      <c r="E58" s="7" t="s">
        <v>30</v>
      </c>
      <c r="G58" s="7" t="s">
        <v>526</v>
      </c>
      <c r="H58" s="7" t="s">
        <v>527</v>
      </c>
      <c r="I58" s="7" t="s">
        <v>518</v>
      </c>
      <c r="J58" s="7" t="s">
        <v>525</v>
      </c>
      <c r="K58" s="7" t="s">
        <v>528</v>
      </c>
      <c r="L58" s="7" t="s">
        <v>296</v>
      </c>
      <c r="M58" s="7" t="s">
        <v>296</v>
      </c>
      <c r="N58" s="7" t="s">
        <v>37</v>
      </c>
      <c r="O58" s="7" t="s">
        <v>187</v>
      </c>
      <c r="P58" s="7" t="s">
        <v>529</v>
      </c>
      <c r="Q58" s="7" t="s">
        <v>177</v>
      </c>
      <c r="R58" s="7" t="s">
        <v>41</v>
      </c>
      <c r="S58" s="7" t="s">
        <v>355</v>
      </c>
      <c r="T58" s="7" t="s">
        <v>530</v>
      </c>
      <c r="V58" s="7" t="s">
        <v>530</v>
      </c>
      <c r="W58" s="7" t="s">
        <v>530</v>
      </c>
      <c r="X58" s="35">
        <v>6</v>
      </c>
      <c r="Y58" s="7" t="s">
        <v>112</v>
      </c>
      <c r="Z58" s="19">
        <v>9030331000</v>
      </c>
      <c r="AA58" s="17">
        <v>6</v>
      </c>
      <c r="AB58" s="17">
        <v>5.5</v>
      </c>
      <c r="AC58" s="17">
        <v>511.06</v>
      </c>
      <c r="AF58" s="17">
        <f t="shared" ref="AF58:AF72" si="8">X58</f>
        <v>6</v>
      </c>
      <c r="AG58" s="17">
        <f t="shared" ref="AG58:AG72" si="9">AC58</f>
        <v>511.06</v>
      </c>
    </row>
    <row r="59" spans="1:33" s="7" customFormat="1" ht="18" customHeight="1" x14ac:dyDescent="0.25">
      <c r="A59" s="7" t="s">
        <v>467</v>
      </c>
      <c r="B59" s="7" t="s">
        <v>546</v>
      </c>
      <c r="C59" s="18">
        <v>43172</v>
      </c>
      <c r="D59" s="13">
        <v>2018</v>
      </c>
      <c r="E59" s="7" t="s">
        <v>30</v>
      </c>
      <c r="F59" s="7" t="s">
        <v>65</v>
      </c>
      <c r="G59" s="7" t="s">
        <v>547</v>
      </c>
      <c r="H59" s="7" t="s">
        <v>548</v>
      </c>
      <c r="I59" s="7" t="s">
        <v>549</v>
      </c>
      <c r="J59" s="7" t="s">
        <v>550</v>
      </c>
      <c r="K59" s="7" t="s">
        <v>551</v>
      </c>
      <c r="L59" s="7" t="s">
        <v>465</v>
      </c>
      <c r="M59" s="7" t="s">
        <v>465</v>
      </c>
      <c r="N59" s="7" t="s">
        <v>37</v>
      </c>
      <c r="O59" s="7" t="s">
        <v>119</v>
      </c>
      <c r="P59" s="7" t="s">
        <v>552</v>
      </c>
      <c r="Q59" s="7" t="s">
        <v>531</v>
      </c>
      <c r="R59" s="7" t="s">
        <v>41</v>
      </c>
      <c r="S59" s="7" t="s">
        <v>43</v>
      </c>
      <c r="T59" s="7" t="s">
        <v>553</v>
      </c>
      <c r="U59" s="7" t="s">
        <v>554</v>
      </c>
      <c r="V59" s="7" t="s">
        <v>554</v>
      </c>
      <c r="W59" s="7" t="s">
        <v>43</v>
      </c>
      <c r="X59" s="35">
        <v>5</v>
      </c>
      <c r="Y59" s="7">
        <v>4</v>
      </c>
      <c r="Z59" s="19">
        <v>9030893000</v>
      </c>
      <c r="AA59" s="17">
        <v>0.85</v>
      </c>
      <c r="AB59" s="17">
        <v>0.8</v>
      </c>
      <c r="AC59" s="17">
        <v>890.17</v>
      </c>
      <c r="AF59" s="17">
        <f t="shared" si="8"/>
        <v>5</v>
      </c>
      <c r="AG59" s="17">
        <f t="shared" si="9"/>
        <v>890.17</v>
      </c>
    </row>
    <row r="60" spans="1:33" s="7" customFormat="1" ht="18" customHeight="1" x14ac:dyDescent="0.25">
      <c r="A60" s="7" t="s">
        <v>467</v>
      </c>
      <c r="B60" s="7" t="s">
        <v>112</v>
      </c>
      <c r="C60" s="18">
        <v>44082</v>
      </c>
      <c r="D60" s="13">
        <v>2020</v>
      </c>
      <c r="E60" s="7" t="s">
        <v>30</v>
      </c>
      <c r="G60" s="7" t="s">
        <v>565</v>
      </c>
      <c r="H60" s="7" t="s">
        <v>566</v>
      </c>
      <c r="I60" s="7" t="s">
        <v>567</v>
      </c>
      <c r="J60" s="7" t="s">
        <v>568</v>
      </c>
      <c r="K60" s="7" t="s">
        <v>569</v>
      </c>
      <c r="L60" s="7" t="s">
        <v>36</v>
      </c>
      <c r="M60" s="7" t="s">
        <v>36</v>
      </c>
      <c r="N60" s="7" t="s">
        <v>37</v>
      </c>
      <c r="O60" s="7" t="s">
        <v>72</v>
      </c>
      <c r="P60" s="7" t="s">
        <v>570</v>
      </c>
      <c r="Q60" s="7" t="s">
        <v>43</v>
      </c>
      <c r="R60" s="7" t="s">
        <v>41</v>
      </c>
      <c r="S60" s="7" t="s">
        <v>476</v>
      </c>
      <c r="T60" s="7" t="s">
        <v>571</v>
      </c>
      <c r="V60" s="7" t="s">
        <v>571</v>
      </c>
      <c r="W60" s="7" t="s">
        <v>43</v>
      </c>
      <c r="X60" s="35">
        <v>3</v>
      </c>
      <c r="Y60" s="7" t="s">
        <v>112</v>
      </c>
      <c r="Z60" s="19">
        <v>9030893000</v>
      </c>
      <c r="AA60" s="17">
        <v>0.02</v>
      </c>
      <c r="AB60" s="17">
        <v>0.02</v>
      </c>
      <c r="AC60" s="17">
        <v>41.68</v>
      </c>
      <c r="AF60" s="17">
        <f t="shared" si="8"/>
        <v>3</v>
      </c>
      <c r="AG60" s="17">
        <f t="shared" si="9"/>
        <v>41.68</v>
      </c>
    </row>
    <row r="61" spans="1:33" s="7" customFormat="1" ht="18" customHeight="1" x14ac:dyDescent="0.25">
      <c r="A61" s="7" t="s">
        <v>467</v>
      </c>
      <c r="B61" s="7" t="s">
        <v>112</v>
      </c>
      <c r="C61" s="18">
        <v>43882</v>
      </c>
      <c r="D61" s="13">
        <v>2020</v>
      </c>
      <c r="E61" s="7" t="s">
        <v>30</v>
      </c>
      <c r="G61" s="7" t="s">
        <v>510</v>
      </c>
      <c r="H61" s="7" t="s">
        <v>511</v>
      </c>
      <c r="I61" s="7" t="s">
        <v>512</v>
      </c>
      <c r="J61" s="7" t="s">
        <v>513</v>
      </c>
      <c r="K61" s="7" t="s">
        <v>514</v>
      </c>
      <c r="L61" s="7" t="s">
        <v>36</v>
      </c>
      <c r="M61" s="7" t="s">
        <v>36</v>
      </c>
      <c r="N61" s="7" t="s">
        <v>37</v>
      </c>
      <c r="O61" s="7" t="s">
        <v>206</v>
      </c>
      <c r="P61" s="7" t="s">
        <v>515</v>
      </c>
      <c r="Q61" s="7" t="s">
        <v>516</v>
      </c>
      <c r="R61" s="7" t="s">
        <v>41</v>
      </c>
      <c r="S61" s="7" t="s">
        <v>476</v>
      </c>
      <c r="T61" s="7" t="s">
        <v>510</v>
      </c>
      <c r="U61" s="7" t="s">
        <v>517</v>
      </c>
      <c r="V61" s="7" t="s">
        <v>517</v>
      </c>
      <c r="W61" s="7" t="s">
        <v>43</v>
      </c>
      <c r="X61" s="35">
        <v>1</v>
      </c>
      <c r="Y61" s="7" t="s">
        <v>112</v>
      </c>
      <c r="Z61" s="19">
        <v>9030840009</v>
      </c>
      <c r="AA61" s="17">
        <v>7.9</v>
      </c>
      <c r="AB61" s="17">
        <v>5.3</v>
      </c>
      <c r="AC61" s="17">
        <v>6505.99</v>
      </c>
      <c r="AF61" s="17">
        <f t="shared" si="8"/>
        <v>1</v>
      </c>
      <c r="AG61" s="17">
        <f t="shared" si="9"/>
        <v>6505.99</v>
      </c>
    </row>
    <row r="62" spans="1:33" s="7" customFormat="1" ht="18" customHeight="1" x14ac:dyDescent="0.25">
      <c r="A62" s="7" t="s">
        <v>467</v>
      </c>
      <c r="B62" s="7" t="s">
        <v>112</v>
      </c>
      <c r="C62" s="18">
        <v>44195</v>
      </c>
      <c r="D62" s="13">
        <v>2020</v>
      </c>
      <c r="E62" s="7" t="s">
        <v>30</v>
      </c>
      <c r="G62" s="7" t="s">
        <v>539</v>
      </c>
      <c r="H62" s="7" t="s">
        <v>540</v>
      </c>
      <c r="I62" s="7" t="s">
        <v>541</v>
      </c>
      <c r="J62" s="7" t="s">
        <v>542</v>
      </c>
      <c r="K62" s="7" t="s">
        <v>543</v>
      </c>
      <c r="L62" s="7" t="s">
        <v>466</v>
      </c>
      <c r="M62" s="7" t="s">
        <v>36</v>
      </c>
      <c r="N62" s="7" t="s">
        <v>37</v>
      </c>
      <c r="O62" s="7" t="s">
        <v>206</v>
      </c>
      <c r="P62" s="7" t="s">
        <v>544</v>
      </c>
      <c r="Q62" s="7" t="s">
        <v>43</v>
      </c>
      <c r="R62" s="7" t="s">
        <v>41</v>
      </c>
      <c r="S62" s="7" t="s">
        <v>43</v>
      </c>
      <c r="T62" s="7" t="s">
        <v>373</v>
      </c>
      <c r="U62" s="7" t="s">
        <v>545</v>
      </c>
      <c r="V62" s="14" t="s">
        <v>373</v>
      </c>
      <c r="W62" s="14" t="s">
        <v>373</v>
      </c>
      <c r="X62" s="35">
        <v>1</v>
      </c>
      <c r="Y62" s="7" t="s">
        <v>112</v>
      </c>
      <c r="Z62" s="19">
        <v>9030893000</v>
      </c>
      <c r="AA62" s="17">
        <v>1.03</v>
      </c>
      <c r="AB62" s="17">
        <v>0.6</v>
      </c>
      <c r="AC62" s="17">
        <v>344.29</v>
      </c>
      <c r="AF62" s="17">
        <f t="shared" si="8"/>
        <v>1</v>
      </c>
      <c r="AG62" s="17">
        <f t="shared" si="9"/>
        <v>344.29</v>
      </c>
    </row>
    <row r="63" spans="1:33" s="7" customFormat="1" ht="18" customHeight="1" x14ac:dyDescent="0.25">
      <c r="A63" s="11">
        <v>18909</v>
      </c>
      <c r="B63" s="11" t="s">
        <v>366</v>
      </c>
      <c r="C63" s="12">
        <v>43069</v>
      </c>
      <c r="D63" s="13">
        <v>2017</v>
      </c>
      <c r="E63" s="11" t="s">
        <v>30</v>
      </c>
      <c r="F63" s="11"/>
      <c r="G63" s="11" t="s">
        <v>367</v>
      </c>
      <c r="H63" s="11" t="s">
        <v>368</v>
      </c>
      <c r="I63" s="11" t="s">
        <v>369</v>
      </c>
      <c r="J63" s="11" t="s">
        <v>370</v>
      </c>
      <c r="K63" s="11" t="s">
        <v>371</v>
      </c>
      <c r="L63" s="11" t="s">
        <v>36</v>
      </c>
      <c r="M63" s="11" t="s">
        <v>36</v>
      </c>
      <c r="N63" s="11" t="s">
        <v>37</v>
      </c>
      <c r="O63" s="11" t="s">
        <v>72</v>
      </c>
      <c r="P63" s="11" t="s">
        <v>372</v>
      </c>
      <c r="Q63" s="7" t="s">
        <v>43</v>
      </c>
      <c r="R63" s="14" t="s">
        <v>41</v>
      </c>
      <c r="S63" s="14" t="s">
        <v>122</v>
      </c>
      <c r="T63" s="11" t="s">
        <v>367</v>
      </c>
      <c r="U63" s="11" t="s">
        <v>373</v>
      </c>
      <c r="V63" s="14" t="s">
        <v>373</v>
      </c>
      <c r="W63" s="14" t="s">
        <v>373</v>
      </c>
      <c r="X63" s="34">
        <v>4</v>
      </c>
      <c r="Y63" s="11">
        <v>3</v>
      </c>
      <c r="Z63" s="16">
        <v>9015809300</v>
      </c>
      <c r="AA63" s="15">
        <v>0.91500000000000004</v>
      </c>
      <c r="AB63" s="15">
        <v>0.8</v>
      </c>
      <c r="AC63" s="15">
        <v>885.2</v>
      </c>
      <c r="AD63" s="11" t="s">
        <v>374</v>
      </c>
      <c r="AF63" s="17">
        <f t="shared" si="8"/>
        <v>4</v>
      </c>
      <c r="AG63" s="17">
        <f t="shared" si="9"/>
        <v>885.2</v>
      </c>
    </row>
    <row r="64" spans="1:33" s="7" customFormat="1" ht="18" customHeight="1" x14ac:dyDescent="0.25">
      <c r="A64" s="11">
        <v>33518</v>
      </c>
      <c r="B64" s="11" t="s">
        <v>376</v>
      </c>
      <c r="C64" s="12">
        <v>43734</v>
      </c>
      <c r="D64" s="13">
        <v>2019</v>
      </c>
      <c r="E64" s="11" t="s">
        <v>30</v>
      </c>
      <c r="F64" s="11" t="s">
        <v>65</v>
      </c>
      <c r="G64" s="11" t="s">
        <v>377</v>
      </c>
      <c r="H64" s="11" t="s">
        <v>378</v>
      </c>
      <c r="I64" s="11" t="s">
        <v>158</v>
      </c>
      <c r="J64" s="11" t="s">
        <v>379</v>
      </c>
      <c r="K64" s="11" t="s">
        <v>380</v>
      </c>
      <c r="L64" s="11" t="s">
        <v>36</v>
      </c>
      <c r="M64" s="11" t="s">
        <v>36</v>
      </c>
      <c r="N64" s="11" t="s">
        <v>37</v>
      </c>
      <c r="O64" s="11" t="s">
        <v>161</v>
      </c>
      <c r="P64" s="11" t="s">
        <v>381</v>
      </c>
      <c r="Q64" s="14" t="s">
        <v>146</v>
      </c>
      <c r="R64" s="14" t="s">
        <v>41</v>
      </c>
      <c r="S64" s="14" t="s">
        <v>73</v>
      </c>
      <c r="T64" s="11" t="s">
        <v>149</v>
      </c>
      <c r="U64" s="11" t="s">
        <v>149</v>
      </c>
      <c r="V64" s="14" t="s">
        <v>149</v>
      </c>
      <c r="W64" s="14" t="s">
        <v>149</v>
      </c>
      <c r="X64" s="34">
        <v>3</v>
      </c>
      <c r="Y64" s="11">
        <v>1</v>
      </c>
      <c r="Z64" s="16">
        <v>9015801100</v>
      </c>
      <c r="AA64" s="15">
        <v>2.2000000000000002</v>
      </c>
      <c r="AB64" s="15">
        <v>1.8</v>
      </c>
      <c r="AC64" s="15">
        <v>38605.01</v>
      </c>
      <c r="AD64" s="11"/>
      <c r="AF64" s="17">
        <f t="shared" si="8"/>
        <v>3</v>
      </c>
      <c r="AG64" s="17">
        <f t="shared" si="9"/>
        <v>38605.01</v>
      </c>
    </row>
    <row r="65" spans="1:33" s="7" customFormat="1" ht="18" customHeight="1" x14ac:dyDescent="0.25">
      <c r="A65" s="11">
        <v>5253</v>
      </c>
      <c r="B65" s="11" t="s">
        <v>382</v>
      </c>
      <c r="C65" s="12">
        <v>42366</v>
      </c>
      <c r="D65" s="13">
        <v>2015</v>
      </c>
      <c r="E65" s="11" t="s">
        <v>79</v>
      </c>
      <c r="F65" s="11" t="s">
        <v>142</v>
      </c>
      <c r="G65" s="11" t="s">
        <v>292</v>
      </c>
      <c r="H65" s="11" t="s">
        <v>383</v>
      </c>
      <c r="I65" s="11"/>
      <c r="J65" s="11" t="s">
        <v>384</v>
      </c>
      <c r="K65" s="11" t="s">
        <v>385</v>
      </c>
      <c r="L65" s="11" t="s">
        <v>37</v>
      </c>
      <c r="M65" s="11" t="s">
        <v>145</v>
      </c>
      <c r="N65" s="11" t="s">
        <v>83</v>
      </c>
      <c r="O65" s="11" t="s">
        <v>161</v>
      </c>
      <c r="P65" s="11" t="s">
        <v>386</v>
      </c>
      <c r="Q65" s="14" t="s">
        <v>146</v>
      </c>
      <c r="R65" s="14" t="s">
        <v>41</v>
      </c>
      <c r="S65" s="14" t="s">
        <v>73</v>
      </c>
      <c r="T65" s="11" t="s">
        <v>149</v>
      </c>
      <c r="U65" s="11" t="s">
        <v>149</v>
      </c>
      <c r="V65" s="14" t="s">
        <v>149</v>
      </c>
      <c r="W65" s="14" t="s">
        <v>149</v>
      </c>
      <c r="X65" s="34">
        <v>1</v>
      </c>
      <c r="Y65" s="11">
        <v>3</v>
      </c>
      <c r="Z65" s="16">
        <v>9015801100</v>
      </c>
      <c r="AA65" s="15">
        <v>0.79500000000000004</v>
      </c>
      <c r="AB65" s="15">
        <v>0.7</v>
      </c>
      <c r="AC65" s="15">
        <v>2974.97</v>
      </c>
      <c r="AD65" s="11" t="s">
        <v>387</v>
      </c>
      <c r="AF65" s="17">
        <f t="shared" si="8"/>
        <v>1</v>
      </c>
      <c r="AG65" s="17">
        <f t="shared" si="9"/>
        <v>2974.97</v>
      </c>
    </row>
    <row r="66" spans="1:33" s="7" customFormat="1" ht="18" customHeight="1" x14ac:dyDescent="0.25">
      <c r="A66" s="11">
        <v>34045</v>
      </c>
      <c r="B66" s="11" t="s">
        <v>388</v>
      </c>
      <c r="C66" s="12">
        <v>43774</v>
      </c>
      <c r="D66" s="13">
        <v>2019</v>
      </c>
      <c r="E66" s="11" t="s">
        <v>30</v>
      </c>
      <c r="F66" s="11"/>
      <c r="G66" s="11" t="s">
        <v>154</v>
      </c>
      <c r="H66" s="11" t="s">
        <v>389</v>
      </c>
      <c r="I66" s="11" t="s">
        <v>142</v>
      </c>
      <c r="J66" s="11" t="s">
        <v>390</v>
      </c>
      <c r="K66" s="11" t="s">
        <v>156</v>
      </c>
      <c r="L66" s="11" t="s">
        <v>83</v>
      </c>
      <c r="M66" s="11" t="s">
        <v>36</v>
      </c>
      <c r="N66" s="11" t="s">
        <v>37</v>
      </c>
      <c r="O66" s="11"/>
      <c r="P66" s="11" t="s">
        <v>391</v>
      </c>
      <c r="Q66" s="14" t="s">
        <v>146</v>
      </c>
      <c r="R66" s="14" t="s">
        <v>41</v>
      </c>
      <c r="S66" s="14" t="s">
        <v>73</v>
      </c>
      <c r="T66" s="11" t="s">
        <v>149</v>
      </c>
      <c r="U66" s="11" t="s">
        <v>149</v>
      </c>
      <c r="V66" s="14" t="s">
        <v>149</v>
      </c>
      <c r="W66" s="14" t="s">
        <v>149</v>
      </c>
      <c r="X66" s="34">
        <v>1</v>
      </c>
      <c r="Y66" s="11">
        <v>9</v>
      </c>
      <c r="Z66" s="16">
        <v>9015801100</v>
      </c>
      <c r="AA66" s="15">
        <v>1.5</v>
      </c>
      <c r="AB66" s="15">
        <v>1.425</v>
      </c>
      <c r="AC66" s="15">
        <v>12737.83</v>
      </c>
      <c r="AD66" s="11"/>
      <c r="AF66" s="17">
        <f t="shared" si="8"/>
        <v>1</v>
      </c>
      <c r="AG66" s="17">
        <f t="shared" si="9"/>
        <v>12737.83</v>
      </c>
    </row>
    <row r="67" spans="1:33" s="7" customFormat="1" ht="18" customHeight="1" x14ac:dyDescent="0.25">
      <c r="A67" s="11">
        <v>33180</v>
      </c>
      <c r="B67" s="11" t="s">
        <v>392</v>
      </c>
      <c r="C67" s="12">
        <v>43664</v>
      </c>
      <c r="D67" s="13">
        <v>2019</v>
      </c>
      <c r="E67" s="11" t="s">
        <v>30</v>
      </c>
      <c r="F67" s="11" t="s">
        <v>65</v>
      </c>
      <c r="G67" s="11" t="s">
        <v>377</v>
      </c>
      <c r="H67" s="11" t="s">
        <v>378</v>
      </c>
      <c r="I67" s="11" t="s">
        <v>142</v>
      </c>
      <c r="J67" s="11" t="s">
        <v>393</v>
      </c>
      <c r="K67" s="11" t="s">
        <v>156</v>
      </c>
      <c r="L67" s="11" t="s">
        <v>36</v>
      </c>
      <c r="M67" s="11" t="s">
        <v>36</v>
      </c>
      <c r="N67" s="11" t="s">
        <v>37</v>
      </c>
      <c r="O67" s="11" t="s">
        <v>161</v>
      </c>
      <c r="P67" s="11" t="s">
        <v>394</v>
      </c>
      <c r="Q67" s="14" t="s">
        <v>177</v>
      </c>
      <c r="R67" s="14" t="s">
        <v>41</v>
      </c>
      <c r="S67" s="14" t="s">
        <v>147</v>
      </c>
      <c r="T67" s="11" t="s">
        <v>149</v>
      </c>
      <c r="U67" s="11" t="s">
        <v>149</v>
      </c>
      <c r="V67" s="14" t="s">
        <v>149</v>
      </c>
      <c r="W67" s="14" t="s">
        <v>149</v>
      </c>
      <c r="X67" s="34">
        <v>2</v>
      </c>
      <c r="Y67" s="11">
        <v>8</v>
      </c>
      <c r="Z67" s="16">
        <v>9015801100</v>
      </c>
      <c r="AA67" s="15">
        <v>2.27</v>
      </c>
      <c r="AB67" s="15">
        <v>2.1560000000000001</v>
      </c>
      <c r="AC67" s="15">
        <v>25828.07</v>
      </c>
      <c r="AD67" s="11"/>
      <c r="AF67" s="17">
        <f t="shared" si="8"/>
        <v>2</v>
      </c>
      <c r="AG67" s="17">
        <f t="shared" si="9"/>
        <v>25828.07</v>
      </c>
    </row>
    <row r="68" spans="1:33" s="7" customFormat="1" ht="18" customHeight="1" x14ac:dyDescent="0.25">
      <c r="A68" s="11">
        <v>24528</v>
      </c>
      <c r="B68" s="11" t="s">
        <v>395</v>
      </c>
      <c r="C68" s="12">
        <v>43157</v>
      </c>
      <c r="D68" s="13">
        <v>2018</v>
      </c>
      <c r="E68" s="11" t="s">
        <v>30</v>
      </c>
      <c r="F68" s="11" t="s">
        <v>65</v>
      </c>
      <c r="G68" s="11" t="s">
        <v>396</v>
      </c>
      <c r="H68" s="11" t="s">
        <v>397</v>
      </c>
      <c r="I68" s="11" t="s">
        <v>158</v>
      </c>
      <c r="J68" s="11" t="s">
        <v>159</v>
      </c>
      <c r="K68" s="11" t="s">
        <v>160</v>
      </c>
      <c r="L68" s="11" t="s">
        <v>320</v>
      </c>
      <c r="M68" s="11" t="s">
        <v>145</v>
      </c>
      <c r="N68" s="11" t="s">
        <v>37</v>
      </c>
      <c r="O68" s="11" t="s">
        <v>161</v>
      </c>
      <c r="P68" s="11" t="s">
        <v>398</v>
      </c>
      <c r="Q68" s="7" t="s">
        <v>43</v>
      </c>
      <c r="R68" s="14" t="s">
        <v>41</v>
      </c>
      <c r="S68" s="14" t="s">
        <v>122</v>
      </c>
      <c r="T68" s="11" t="s">
        <v>149</v>
      </c>
      <c r="U68" s="11" t="s">
        <v>149</v>
      </c>
      <c r="V68" s="14" t="s">
        <v>149</v>
      </c>
      <c r="W68" s="14" t="s">
        <v>149</v>
      </c>
      <c r="X68" s="34">
        <v>18</v>
      </c>
      <c r="Y68" s="11">
        <v>4</v>
      </c>
      <c r="Z68" s="16">
        <v>9015801100</v>
      </c>
      <c r="AA68" s="15">
        <v>26.1</v>
      </c>
      <c r="AB68" s="15">
        <v>21.6</v>
      </c>
      <c r="AC68" s="15">
        <v>176406.39</v>
      </c>
      <c r="AD68" s="11"/>
      <c r="AF68" s="17">
        <f t="shared" si="8"/>
        <v>18</v>
      </c>
      <c r="AG68" s="17">
        <f t="shared" si="9"/>
        <v>176406.39</v>
      </c>
    </row>
    <row r="69" spans="1:33" s="7" customFormat="1" ht="18" customHeight="1" x14ac:dyDescent="0.25">
      <c r="A69" s="11">
        <v>17969</v>
      </c>
      <c r="B69" s="11" t="s">
        <v>399</v>
      </c>
      <c r="C69" s="12">
        <v>43003</v>
      </c>
      <c r="D69" s="13">
        <v>2017</v>
      </c>
      <c r="E69" s="11" t="s">
        <v>30</v>
      </c>
      <c r="F69" s="11"/>
      <c r="G69" s="11" t="s">
        <v>400</v>
      </c>
      <c r="H69" s="11"/>
      <c r="I69" s="11" t="s">
        <v>142</v>
      </c>
      <c r="J69" s="11" t="s">
        <v>292</v>
      </c>
      <c r="K69" s="11" t="s">
        <v>375</v>
      </c>
      <c r="L69" s="11" t="s">
        <v>320</v>
      </c>
      <c r="M69" s="11" t="s">
        <v>36</v>
      </c>
      <c r="N69" s="11" t="s">
        <v>37</v>
      </c>
      <c r="O69" s="11"/>
      <c r="P69" s="11" t="s">
        <v>401</v>
      </c>
      <c r="Q69" s="7" t="s">
        <v>43</v>
      </c>
      <c r="R69" s="14" t="s">
        <v>41</v>
      </c>
      <c r="S69" s="14" t="s">
        <v>122</v>
      </c>
      <c r="T69" s="11" t="s">
        <v>149</v>
      </c>
      <c r="U69" s="11" t="s">
        <v>149</v>
      </c>
      <c r="V69" s="14" t="s">
        <v>149</v>
      </c>
      <c r="W69" s="14" t="s">
        <v>149</v>
      </c>
      <c r="X69" s="34">
        <v>1</v>
      </c>
      <c r="Y69" s="11">
        <v>80</v>
      </c>
      <c r="Z69" s="16">
        <v>9015801100</v>
      </c>
      <c r="AA69" s="15">
        <v>0</v>
      </c>
      <c r="AB69" s="15">
        <v>1.75</v>
      </c>
      <c r="AC69" s="15">
        <v>9892.9500000000007</v>
      </c>
      <c r="AD69" s="11"/>
      <c r="AF69" s="17">
        <f t="shared" si="8"/>
        <v>1</v>
      </c>
      <c r="AG69" s="17">
        <f t="shared" si="9"/>
        <v>9892.9500000000007</v>
      </c>
    </row>
    <row r="70" spans="1:33" s="7" customFormat="1" ht="18" customHeight="1" x14ac:dyDescent="0.25">
      <c r="A70" s="11">
        <v>17776</v>
      </c>
      <c r="B70" s="11" t="s">
        <v>402</v>
      </c>
      <c r="C70" s="12">
        <v>42957</v>
      </c>
      <c r="D70" s="13">
        <v>2017</v>
      </c>
      <c r="E70" s="11" t="s">
        <v>30</v>
      </c>
      <c r="F70" s="11"/>
      <c r="G70" s="11" t="s">
        <v>157</v>
      </c>
      <c r="H70" s="11" t="s">
        <v>403</v>
      </c>
      <c r="I70" s="11" t="s">
        <v>158</v>
      </c>
      <c r="J70" s="11" t="s">
        <v>159</v>
      </c>
      <c r="K70" s="11" t="s">
        <v>160</v>
      </c>
      <c r="L70" s="11" t="s">
        <v>404</v>
      </c>
      <c r="M70" s="11"/>
      <c r="N70" s="11" t="s">
        <v>78</v>
      </c>
      <c r="O70" s="11" t="s">
        <v>161</v>
      </c>
      <c r="P70" s="11" t="s">
        <v>405</v>
      </c>
      <c r="Q70" s="7" t="s">
        <v>43</v>
      </c>
      <c r="R70" s="14" t="s">
        <v>41</v>
      </c>
      <c r="S70" s="14" t="s">
        <v>147</v>
      </c>
      <c r="T70" s="11" t="s">
        <v>149</v>
      </c>
      <c r="U70" s="11" t="s">
        <v>149</v>
      </c>
      <c r="V70" s="14" t="s">
        <v>149</v>
      </c>
      <c r="W70" s="14" t="s">
        <v>149</v>
      </c>
      <c r="X70" s="34">
        <v>1</v>
      </c>
      <c r="Y70" s="11">
        <v>8</v>
      </c>
      <c r="Z70" s="16">
        <v>9015801100</v>
      </c>
      <c r="AA70" s="15">
        <v>2.2000000000000002</v>
      </c>
      <c r="AB70" s="15">
        <v>1.9</v>
      </c>
      <c r="AC70" s="15">
        <v>9859.01</v>
      </c>
      <c r="AD70" s="11" t="s">
        <v>406</v>
      </c>
      <c r="AF70" s="17">
        <f t="shared" si="8"/>
        <v>1</v>
      </c>
      <c r="AG70" s="17">
        <f t="shared" si="9"/>
        <v>9859.01</v>
      </c>
    </row>
    <row r="71" spans="1:33" s="7" customFormat="1" ht="18" customHeight="1" x14ac:dyDescent="0.25">
      <c r="A71" s="11">
        <v>17777</v>
      </c>
      <c r="B71" s="11" t="s">
        <v>407</v>
      </c>
      <c r="C71" s="12">
        <v>42972</v>
      </c>
      <c r="D71" s="13">
        <v>2017</v>
      </c>
      <c r="E71" s="11" t="s">
        <v>30</v>
      </c>
      <c r="F71" s="11"/>
      <c r="G71" s="11" t="s">
        <v>408</v>
      </c>
      <c r="H71" s="11" t="s">
        <v>409</v>
      </c>
      <c r="I71" s="11" t="s">
        <v>158</v>
      </c>
      <c r="J71" s="11" t="s">
        <v>159</v>
      </c>
      <c r="K71" s="11" t="s">
        <v>160</v>
      </c>
      <c r="L71" s="11" t="s">
        <v>410</v>
      </c>
      <c r="M71" s="11"/>
      <c r="N71" s="11" t="s">
        <v>78</v>
      </c>
      <c r="O71" s="11" t="s">
        <v>161</v>
      </c>
      <c r="P71" s="11" t="s">
        <v>411</v>
      </c>
      <c r="Q71" s="7" t="s">
        <v>43</v>
      </c>
      <c r="R71" s="14" t="s">
        <v>41</v>
      </c>
      <c r="S71" s="14" t="s">
        <v>147</v>
      </c>
      <c r="T71" s="11" t="s">
        <v>149</v>
      </c>
      <c r="U71" s="11" t="s">
        <v>149</v>
      </c>
      <c r="V71" s="14" t="s">
        <v>149</v>
      </c>
      <c r="W71" s="14" t="s">
        <v>149</v>
      </c>
      <c r="X71" s="34">
        <v>5</v>
      </c>
      <c r="Y71" s="11">
        <v>1</v>
      </c>
      <c r="Z71" s="16">
        <v>9015801100</v>
      </c>
      <c r="AA71" s="15">
        <v>4.5999999999999996</v>
      </c>
      <c r="AB71" s="15">
        <v>4.37</v>
      </c>
      <c r="AC71" s="15">
        <v>49587.06</v>
      </c>
      <c r="AD71" s="11" t="s">
        <v>406</v>
      </c>
      <c r="AF71" s="17">
        <f t="shared" si="8"/>
        <v>5</v>
      </c>
      <c r="AG71" s="17">
        <f t="shared" si="9"/>
        <v>49587.06</v>
      </c>
    </row>
    <row r="72" spans="1:33" s="7" customFormat="1" ht="18" customHeight="1" x14ac:dyDescent="0.25">
      <c r="A72" s="11">
        <v>10674</v>
      </c>
      <c r="B72" s="11" t="s">
        <v>412</v>
      </c>
      <c r="C72" s="12">
        <v>42506</v>
      </c>
      <c r="D72" s="13">
        <v>2016</v>
      </c>
      <c r="E72" s="11" t="s">
        <v>30</v>
      </c>
      <c r="F72" s="11"/>
      <c r="G72" s="11" t="s">
        <v>413</v>
      </c>
      <c r="H72" s="11" t="s">
        <v>414</v>
      </c>
      <c r="I72" s="11" t="s">
        <v>158</v>
      </c>
      <c r="J72" s="11" t="s">
        <v>159</v>
      </c>
      <c r="K72" s="11" t="s">
        <v>160</v>
      </c>
      <c r="L72" s="11" t="s">
        <v>320</v>
      </c>
      <c r="M72" s="11" t="s">
        <v>145</v>
      </c>
      <c r="N72" s="11" t="s">
        <v>37</v>
      </c>
      <c r="O72" s="11" t="s">
        <v>161</v>
      </c>
      <c r="P72" s="11" t="s">
        <v>415</v>
      </c>
      <c r="Q72" s="7" t="s">
        <v>43</v>
      </c>
      <c r="R72" s="14" t="s">
        <v>41</v>
      </c>
      <c r="S72" s="14" t="s">
        <v>147</v>
      </c>
      <c r="T72" s="11" t="s">
        <v>149</v>
      </c>
      <c r="U72" s="11" t="s">
        <v>149</v>
      </c>
      <c r="V72" s="14" t="s">
        <v>149</v>
      </c>
      <c r="W72" s="14" t="s">
        <v>149</v>
      </c>
      <c r="X72" s="34">
        <v>2</v>
      </c>
      <c r="Y72" s="11">
        <v>29</v>
      </c>
      <c r="Z72" s="16">
        <v>9015801100</v>
      </c>
      <c r="AA72" s="15">
        <v>2.5</v>
      </c>
      <c r="AB72" s="15">
        <v>2.4</v>
      </c>
      <c r="AC72" s="15">
        <v>19136.509999999998</v>
      </c>
      <c r="AD72" s="11" t="s">
        <v>416</v>
      </c>
      <c r="AF72" s="17">
        <f t="shared" si="8"/>
        <v>2</v>
      </c>
      <c r="AG72" s="17">
        <f t="shared" si="9"/>
        <v>19136.509999999998</v>
      </c>
    </row>
    <row r="73" spans="1:33" s="7" customFormat="1" ht="18" customHeight="1" x14ac:dyDescent="0.25">
      <c r="A73" s="11">
        <v>25202</v>
      </c>
      <c r="B73" s="11" t="s">
        <v>421</v>
      </c>
      <c r="C73" s="12">
        <v>43329</v>
      </c>
      <c r="D73" s="13">
        <v>2018</v>
      </c>
      <c r="E73" s="11" t="s">
        <v>30</v>
      </c>
      <c r="F73" s="11" t="s">
        <v>65</v>
      </c>
      <c r="G73" s="11" t="s">
        <v>418</v>
      </c>
      <c r="H73" s="11" t="s">
        <v>419</v>
      </c>
      <c r="I73" s="11" t="s">
        <v>59</v>
      </c>
      <c r="J73" s="11" t="s">
        <v>211</v>
      </c>
      <c r="K73" s="11" t="s">
        <v>212</v>
      </c>
      <c r="L73" s="11" t="s">
        <v>71</v>
      </c>
      <c r="M73" s="11" t="s">
        <v>71</v>
      </c>
      <c r="N73" s="11" t="s">
        <v>37</v>
      </c>
      <c r="O73" s="11" t="s">
        <v>52</v>
      </c>
      <c r="P73" s="11" t="s">
        <v>422</v>
      </c>
      <c r="Q73" s="14" t="s">
        <v>146</v>
      </c>
      <c r="R73" s="14" t="s">
        <v>41</v>
      </c>
      <c r="S73" s="14" t="s">
        <v>213</v>
      </c>
      <c r="T73" s="11" t="s">
        <v>420</v>
      </c>
      <c r="U73" s="11" t="s">
        <v>420</v>
      </c>
      <c r="V73" s="14" t="s">
        <v>420</v>
      </c>
      <c r="W73" s="14" t="s">
        <v>420</v>
      </c>
      <c r="X73" s="34">
        <v>1</v>
      </c>
      <c r="Y73" s="11">
        <v>1</v>
      </c>
      <c r="Z73" s="16">
        <v>9015801100</v>
      </c>
      <c r="AA73" s="15">
        <v>4.24</v>
      </c>
      <c r="AB73" s="15">
        <v>3.15</v>
      </c>
      <c r="AC73" s="15">
        <v>11267.67</v>
      </c>
      <c r="AD73" s="11"/>
      <c r="AF73" s="17">
        <f t="shared" ref="AF73:AF90" si="10">X73</f>
        <v>1</v>
      </c>
      <c r="AG73" s="17">
        <f t="shared" ref="AG73:AG90" si="11">AC73</f>
        <v>11267.67</v>
      </c>
    </row>
    <row r="74" spans="1:33" s="7" customFormat="1" ht="18" customHeight="1" x14ac:dyDescent="0.25">
      <c r="A74" s="11">
        <v>18056</v>
      </c>
      <c r="B74" s="11" t="s">
        <v>574</v>
      </c>
      <c r="C74" s="12">
        <v>43027</v>
      </c>
      <c r="D74" s="13">
        <v>2017</v>
      </c>
      <c r="E74" s="11" t="s">
        <v>30</v>
      </c>
      <c r="F74" s="11"/>
      <c r="G74" s="11" t="s">
        <v>418</v>
      </c>
      <c r="H74" s="11"/>
      <c r="I74" s="11" t="s">
        <v>59</v>
      </c>
      <c r="J74" s="11" t="s">
        <v>60</v>
      </c>
      <c r="K74" s="11" t="s">
        <v>417</v>
      </c>
      <c r="L74" s="11" t="s">
        <v>71</v>
      </c>
      <c r="M74" s="11" t="s">
        <v>71</v>
      </c>
      <c r="N74" s="11" t="s">
        <v>37</v>
      </c>
      <c r="O74" s="11" t="s">
        <v>52</v>
      </c>
      <c r="P74" s="11" t="s">
        <v>575</v>
      </c>
      <c r="Q74" s="14" t="s">
        <v>146</v>
      </c>
      <c r="R74" s="14" t="s">
        <v>41</v>
      </c>
      <c r="S74" s="14" t="s">
        <v>213</v>
      </c>
      <c r="T74" s="11" t="s">
        <v>420</v>
      </c>
      <c r="U74" s="11" t="s">
        <v>420</v>
      </c>
      <c r="V74" s="14" t="s">
        <v>420</v>
      </c>
      <c r="W74" s="14" t="s">
        <v>420</v>
      </c>
      <c r="X74" s="36">
        <v>1</v>
      </c>
      <c r="Y74" s="11">
        <v>1</v>
      </c>
      <c r="Z74" s="16">
        <v>9015801100</v>
      </c>
      <c r="AA74" s="15">
        <v>0</v>
      </c>
      <c r="AB74" s="15">
        <v>2.25</v>
      </c>
      <c r="AC74" s="15">
        <v>3440.09</v>
      </c>
      <c r="AF74" s="17">
        <f t="shared" si="10"/>
        <v>1</v>
      </c>
      <c r="AG74" s="17">
        <f t="shared" si="11"/>
        <v>3440.09</v>
      </c>
    </row>
    <row r="75" spans="1:33" s="7" customFormat="1" ht="18" customHeight="1" x14ac:dyDescent="0.25">
      <c r="A75" s="11">
        <v>4432</v>
      </c>
      <c r="B75" s="11" t="s">
        <v>423</v>
      </c>
      <c r="C75" s="12">
        <v>42123</v>
      </c>
      <c r="D75" s="13">
        <v>2015</v>
      </c>
      <c r="E75" s="11" t="s">
        <v>79</v>
      </c>
      <c r="F75" s="11" t="s">
        <v>424</v>
      </c>
      <c r="G75" s="11" t="s">
        <v>425</v>
      </c>
      <c r="H75" s="11" t="s">
        <v>426</v>
      </c>
      <c r="I75" s="11"/>
      <c r="J75" s="11" t="s">
        <v>418</v>
      </c>
      <c r="K75" s="11" t="s">
        <v>427</v>
      </c>
      <c r="L75" s="11" t="s">
        <v>37</v>
      </c>
      <c r="M75" s="11" t="s">
        <v>71</v>
      </c>
      <c r="N75" s="11" t="s">
        <v>71</v>
      </c>
      <c r="O75" s="11" t="s">
        <v>119</v>
      </c>
      <c r="P75" s="11" t="s">
        <v>428</v>
      </c>
      <c r="Q75" s="14" t="s">
        <v>146</v>
      </c>
      <c r="R75" s="14" t="s">
        <v>41</v>
      </c>
      <c r="S75" s="14" t="s">
        <v>205</v>
      </c>
      <c r="T75" s="11" t="s">
        <v>418</v>
      </c>
      <c r="U75" s="11" t="s">
        <v>420</v>
      </c>
      <c r="V75" s="14" t="s">
        <v>420</v>
      </c>
      <c r="W75" s="14" t="s">
        <v>420</v>
      </c>
      <c r="X75" s="34">
        <v>1</v>
      </c>
      <c r="Y75" s="11">
        <v>1</v>
      </c>
      <c r="Z75" s="16">
        <v>9015801100</v>
      </c>
      <c r="AA75" s="15">
        <v>488.1</v>
      </c>
      <c r="AB75" s="15">
        <v>488.1</v>
      </c>
      <c r="AC75" s="15">
        <v>1350735.92</v>
      </c>
      <c r="AD75" s="11" t="s">
        <v>429</v>
      </c>
      <c r="AF75" s="17">
        <f t="shared" si="10"/>
        <v>1</v>
      </c>
      <c r="AG75" s="17">
        <f t="shared" si="11"/>
        <v>1350735.92</v>
      </c>
    </row>
    <row r="76" spans="1:33" s="7" customFormat="1" ht="18" customHeight="1" x14ac:dyDescent="0.25">
      <c r="A76" s="11">
        <v>10619</v>
      </c>
      <c r="B76" s="11" t="s">
        <v>430</v>
      </c>
      <c r="C76" s="12">
        <v>42477</v>
      </c>
      <c r="D76" s="13">
        <v>2016</v>
      </c>
      <c r="E76" s="11" t="s">
        <v>30</v>
      </c>
      <c r="F76" s="11"/>
      <c r="G76" s="11" t="s">
        <v>418</v>
      </c>
      <c r="H76" s="11" t="s">
        <v>431</v>
      </c>
      <c r="I76" s="11" t="s">
        <v>424</v>
      </c>
      <c r="J76" s="11" t="s">
        <v>425</v>
      </c>
      <c r="K76" s="11" t="s">
        <v>432</v>
      </c>
      <c r="L76" s="11" t="s">
        <v>71</v>
      </c>
      <c r="M76" s="11" t="s">
        <v>71</v>
      </c>
      <c r="N76" s="11" t="s">
        <v>37</v>
      </c>
      <c r="O76" s="11" t="s">
        <v>72</v>
      </c>
      <c r="P76" s="11" t="s">
        <v>433</v>
      </c>
      <c r="Q76" s="14" t="s">
        <v>146</v>
      </c>
      <c r="R76" s="14" t="s">
        <v>41</v>
      </c>
      <c r="S76" s="14" t="s">
        <v>205</v>
      </c>
      <c r="T76" s="11" t="s">
        <v>418</v>
      </c>
      <c r="U76" s="11" t="s">
        <v>420</v>
      </c>
      <c r="V76" s="14" t="s">
        <v>420</v>
      </c>
      <c r="W76" s="14" t="s">
        <v>420</v>
      </c>
      <c r="X76" s="34">
        <v>1</v>
      </c>
      <c r="Y76" s="11">
        <v>1</v>
      </c>
      <c r="Z76" s="16">
        <v>9015801100</v>
      </c>
      <c r="AA76" s="15">
        <v>488.1</v>
      </c>
      <c r="AB76" s="15">
        <v>488.1</v>
      </c>
      <c r="AC76" s="15">
        <v>1397545.39</v>
      </c>
      <c r="AD76" s="11" t="s">
        <v>434</v>
      </c>
      <c r="AF76" s="17">
        <f t="shared" si="10"/>
        <v>1</v>
      </c>
      <c r="AG76" s="17">
        <f t="shared" si="11"/>
        <v>1397545.39</v>
      </c>
    </row>
    <row r="77" spans="1:33" s="7" customFormat="1" ht="18" customHeight="1" x14ac:dyDescent="0.25">
      <c r="A77" s="11">
        <v>11355</v>
      </c>
      <c r="B77" s="11" t="s">
        <v>435</v>
      </c>
      <c r="C77" s="12">
        <v>42683</v>
      </c>
      <c r="D77" s="13">
        <v>2016</v>
      </c>
      <c r="E77" s="11" t="s">
        <v>30</v>
      </c>
      <c r="F77" s="11"/>
      <c r="G77" s="11" t="s">
        <v>418</v>
      </c>
      <c r="H77" s="11" t="s">
        <v>431</v>
      </c>
      <c r="I77" s="11" t="s">
        <v>436</v>
      </c>
      <c r="J77" s="11" t="s">
        <v>437</v>
      </c>
      <c r="K77" s="11" t="s">
        <v>438</v>
      </c>
      <c r="L77" s="11" t="s">
        <v>71</v>
      </c>
      <c r="M77" s="11" t="s">
        <v>71</v>
      </c>
      <c r="N77" s="11" t="s">
        <v>37</v>
      </c>
      <c r="O77" s="11" t="s">
        <v>52</v>
      </c>
      <c r="P77" s="11" t="s">
        <v>439</v>
      </c>
      <c r="Q77" s="14" t="s">
        <v>146</v>
      </c>
      <c r="R77" s="14" t="s">
        <v>41</v>
      </c>
      <c r="S77" s="14" t="s">
        <v>122</v>
      </c>
      <c r="T77" s="11" t="s">
        <v>418</v>
      </c>
      <c r="U77" s="11" t="s">
        <v>440</v>
      </c>
      <c r="V77" s="14" t="s">
        <v>420</v>
      </c>
      <c r="W77" s="14" t="s">
        <v>420</v>
      </c>
      <c r="X77" s="34">
        <v>8</v>
      </c>
      <c r="Y77" s="11">
        <v>1</v>
      </c>
      <c r="Z77" s="16">
        <v>9015801100</v>
      </c>
      <c r="AA77" s="15">
        <v>11.1</v>
      </c>
      <c r="AB77" s="15">
        <v>9.6</v>
      </c>
      <c r="AC77" s="15">
        <v>13178.58</v>
      </c>
      <c r="AD77" s="11" t="s">
        <v>441</v>
      </c>
      <c r="AF77" s="17">
        <f t="shared" si="10"/>
        <v>8</v>
      </c>
      <c r="AG77" s="17">
        <f t="shared" si="11"/>
        <v>13178.58</v>
      </c>
    </row>
    <row r="78" spans="1:33" s="7" customFormat="1" ht="18" customHeight="1" x14ac:dyDescent="0.25">
      <c r="A78" s="11">
        <v>24868</v>
      </c>
      <c r="B78" s="11" t="s">
        <v>442</v>
      </c>
      <c r="C78" s="12">
        <v>43390</v>
      </c>
      <c r="D78" s="13">
        <v>2018</v>
      </c>
      <c r="E78" s="11" t="s">
        <v>30</v>
      </c>
      <c r="F78" s="11" t="s">
        <v>65</v>
      </c>
      <c r="G78" s="11" t="s">
        <v>418</v>
      </c>
      <c r="H78" s="11" t="s">
        <v>427</v>
      </c>
      <c r="I78" s="11" t="s">
        <v>436</v>
      </c>
      <c r="J78" s="11" t="s">
        <v>443</v>
      </c>
      <c r="K78" s="11" t="s">
        <v>444</v>
      </c>
      <c r="L78" s="11" t="s">
        <v>71</v>
      </c>
      <c r="M78" s="11" t="s">
        <v>71</v>
      </c>
      <c r="N78" s="11" t="s">
        <v>37</v>
      </c>
      <c r="O78" s="11" t="s">
        <v>119</v>
      </c>
      <c r="P78" s="11" t="s">
        <v>445</v>
      </c>
      <c r="Q78" s="14" t="s">
        <v>146</v>
      </c>
      <c r="R78" s="14" t="s">
        <v>41</v>
      </c>
      <c r="S78" s="14" t="s">
        <v>122</v>
      </c>
      <c r="T78" s="11" t="s">
        <v>418</v>
      </c>
      <c r="U78" s="11" t="s">
        <v>440</v>
      </c>
      <c r="V78" s="14" t="s">
        <v>420</v>
      </c>
      <c r="W78" s="14" t="s">
        <v>420</v>
      </c>
      <c r="X78" s="34">
        <v>1</v>
      </c>
      <c r="Y78" s="11">
        <v>1</v>
      </c>
      <c r="Z78" s="16">
        <v>9015801100</v>
      </c>
      <c r="AA78" s="15">
        <v>1.18</v>
      </c>
      <c r="AB78" s="15">
        <v>1</v>
      </c>
      <c r="AC78" s="15">
        <v>1847.91</v>
      </c>
      <c r="AD78" s="11"/>
      <c r="AF78" s="17">
        <f t="shared" si="10"/>
        <v>1</v>
      </c>
      <c r="AG78" s="17">
        <f t="shared" si="11"/>
        <v>1847.91</v>
      </c>
    </row>
    <row r="79" spans="1:33" s="7" customFormat="1" ht="18" customHeight="1" x14ac:dyDescent="0.25">
      <c r="A79" s="11">
        <v>11408</v>
      </c>
      <c r="B79" s="11" t="s">
        <v>446</v>
      </c>
      <c r="C79" s="12">
        <v>42696</v>
      </c>
      <c r="D79" s="13">
        <v>2016</v>
      </c>
      <c r="E79" s="11" t="s">
        <v>30</v>
      </c>
      <c r="F79" s="11"/>
      <c r="G79" s="11" t="s">
        <v>418</v>
      </c>
      <c r="H79" s="11" t="s">
        <v>431</v>
      </c>
      <c r="I79" s="11" t="s">
        <v>447</v>
      </c>
      <c r="J79" s="11" t="s">
        <v>448</v>
      </c>
      <c r="K79" s="11" t="s">
        <v>449</v>
      </c>
      <c r="L79" s="11" t="s">
        <v>71</v>
      </c>
      <c r="M79" s="11" t="s">
        <v>71</v>
      </c>
      <c r="N79" s="11" t="s">
        <v>37</v>
      </c>
      <c r="O79" s="11" t="s">
        <v>52</v>
      </c>
      <c r="P79" s="11" t="s">
        <v>450</v>
      </c>
      <c r="Q79" s="14" t="s">
        <v>321</v>
      </c>
      <c r="R79" s="14" t="s">
        <v>41</v>
      </c>
      <c r="S79" s="14" t="s">
        <v>122</v>
      </c>
      <c r="T79" s="11" t="s">
        <v>418</v>
      </c>
      <c r="U79" s="11" t="s">
        <v>418</v>
      </c>
      <c r="V79" s="14" t="s">
        <v>420</v>
      </c>
      <c r="W79" s="14" t="s">
        <v>420</v>
      </c>
      <c r="X79" s="34">
        <v>1</v>
      </c>
      <c r="Y79" s="11">
        <v>1</v>
      </c>
      <c r="Z79" s="16">
        <v>9015801100</v>
      </c>
      <c r="AA79" s="15">
        <v>2.8</v>
      </c>
      <c r="AB79" s="15">
        <v>1.8</v>
      </c>
      <c r="AC79" s="15">
        <v>3314.07</v>
      </c>
      <c r="AD79" s="11" t="s">
        <v>451</v>
      </c>
      <c r="AF79" s="17">
        <f t="shared" si="10"/>
        <v>1</v>
      </c>
      <c r="AG79" s="17">
        <f t="shared" si="11"/>
        <v>3314.07</v>
      </c>
    </row>
    <row r="80" spans="1:33" s="7" customFormat="1" ht="18" customHeight="1" x14ac:dyDescent="0.25">
      <c r="A80" s="7" t="s">
        <v>467</v>
      </c>
      <c r="B80" s="7" t="s">
        <v>519</v>
      </c>
      <c r="C80" s="18">
        <v>43767</v>
      </c>
      <c r="D80" s="13">
        <v>2019</v>
      </c>
      <c r="E80" s="7" t="s">
        <v>30</v>
      </c>
      <c r="G80" s="7" t="s">
        <v>418</v>
      </c>
      <c r="H80" s="7" t="s">
        <v>520</v>
      </c>
      <c r="I80" s="7" t="s">
        <v>521</v>
      </c>
      <c r="J80" s="7" t="s">
        <v>522</v>
      </c>
      <c r="K80" s="7" t="s">
        <v>523</v>
      </c>
      <c r="L80" s="7" t="s">
        <v>71</v>
      </c>
      <c r="M80" s="7" t="s">
        <v>71</v>
      </c>
      <c r="N80" s="7" t="s">
        <v>37</v>
      </c>
      <c r="O80" s="7" t="s">
        <v>206</v>
      </c>
      <c r="P80" s="7" t="s">
        <v>524</v>
      </c>
      <c r="Q80" s="7" t="s">
        <v>177</v>
      </c>
      <c r="R80" s="7" t="s">
        <v>41</v>
      </c>
      <c r="S80" s="7" t="s">
        <v>43</v>
      </c>
      <c r="T80" s="7" t="s">
        <v>418</v>
      </c>
      <c r="U80" s="7" t="s">
        <v>420</v>
      </c>
      <c r="V80" s="7" t="s">
        <v>420</v>
      </c>
      <c r="W80" s="14" t="s">
        <v>420</v>
      </c>
      <c r="X80" s="35">
        <v>1</v>
      </c>
      <c r="Y80" s="7">
        <v>1</v>
      </c>
      <c r="Z80" s="19">
        <v>9030893000</v>
      </c>
      <c r="AA80" s="17">
        <v>2.66</v>
      </c>
      <c r="AB80" s="17">
        <v>2.6</v>
      </c>
      <c r="AC80" s="17">
        <v>3671.9</v>
      </c>
      <c r="AF80" s="17">
        <f t="shared" si="10"/>
        <v>1</v>
      </c>
      <c r="AG80" s="17">
        <f t="shared" si="11"/>
        <v>3671.9</v>
      </c>
    </row>
    <row r="81" spans="1:33" s="7" customFormat="1" ht="18" customHeight="1" x14ac:dyDescent="0.25">
      <c r="A81" s="7" t="s">
        <v>467</v>
      </c>
      <c r="B81" s="7" t="s">
        <v>112</v>
      </c>
      <c r="C81" s="18">
        <v>44193</v>
      </c>
      <c r="D81" s="13">
        <v>2020</v>
      </c>
      <c r="E81" s="7" t="s">
        <v>30</v>
      </c>
      <c r="G81" s="7" t="s">
        <v>489</v>
      </c>
      <c r="H81" s="7" t="s">
        <v>490</v>
      </c>
      <c r="I81" s="7" t="s">
        <v>481</v>
      </c>
      <c r="J81" s="7" t="s">
        <v>482</v>
      </c>
      <c r="K81" s="7" t="s">
        <v>491</v>
      </c>
      <c r="L81" s="7" t="s">
        <v>71</v>
      </c>
      <c r="M81" s="7" t="s">
        <v>71</v>
      </c>
      <c r="N81" s="7" t="s">
        <v>37</v>
      </c>
      <c r="O81" s="7" t="s">
        <v>38</v>
      </c>
      <c r="P81" s="7" t="s">
        <v>492</v>
      </c>
      <c r="Q81" s="7" t="s">
        <v>43</v>
      </c>
      <c r="R81" s="7" t="s">
        <v>41</v>
      </c>
      <c r="S81" s="7" t="s">
        <v>43</v>
      </c>
      <c r="T81" s="7" t="s">
        <v>487</v>
      </c>
      <c r="U81" s="7" t="s">
        <v>488</v>
      </c>
      <c r="V81" s="7" t="s">
        <v>488</v>
      </c>
      <c r="W81" s="7" t="s">
        <v>488</v>
      </c>
      <c r="X81" s="35">
        <v>1</v>
      </c>
      <c r="Y81" s="7" t="s">
        <v>112</v>
      </c>
      <c r="Z81" s="19">
        <v>9030893000</v>
      </c>
      <c r="AA81" s="17">
        <v>71.680000000000007</v>
      </c>
      <c r="AB81" s="17">
        <v>71.680000000000007</v>
      </c>
      <c r="AC81" s="17">
        <v>33115.800000000003</v>
      </c>
      <c r="AF81" s="17">
        <f t="shared" si="10"/>
        <v>1</v>
      </c>
      <c r="AG81" s="17">
        <f t="shared" si="11"/>
        <v>33115.800000000003</v>
      </c>
    </row>
    <row r="82" spans="1:33" s="7" customFormat="1" ht="18" customHeight="1" x14ac:dyDescent="0.25">
      <c r="A82" s="7" t="s">
        <v>467</v>
      </c>
      <c r="B82" s="7" t="s">
        <v>493</v>
      </c>
      <c r="C82" s="18">
        <v>43138</v>
      </c>
      <c r="D82" s="13">
        <v>2018</v>
      </c>
      <c r="E82" s="7" t="s">
        <v>79</v>
      </c>
      <c r="F82" s="7" t="s">
        <v>481</v>
      </c>
      <c r="G82" s="7" t="s">
        <v>482</v>
      </c>
      <c r="H82" s="7" t="s">
        <v>483</v>
      </c>
      <c r="I82" s="7" t="s">
        <v>65</v>
      </c>
      <c r="J82" s="7" t="s">
        <v>484</v>
      </c>
      <c r="K82" s="7" t="s">
        <v>485</v>
      </c>
      <c r="L82" s="7" t="s">
        <v>37</v>
      </c>
      <c r="M82" s="7" t="s">
        <v>71</v>
      </c>
      <c r="N82" s="7" t="s">
        <v>71</v>
      </c>
      <c r="O82" s="7" t="s">
        <v>38</v>
      </c>
      <c r="P82" s="7" t="s">
        <v>494</v>
      </c>
      <c r="Q82" s="7" t="s">
        <v>177</v>
      </c>
      <c r="R82" s="7" t="s">
        <v>41</v>
      </c>
      <c r="S82" s="7" t="s">
        <v>486</v>
      </c>
      <c r="T82" s="7" t="s">
        <v>487</v>
      </c>
      <c r="U82" s="7" t="s">
        <v>488</v>
      </c>
      <c r="V82" s="7" t="s">
        <v>488</v>
      </c>
      <c r="W82" s="7" t="s">
        <v>488</v>
      </c>
      <c r="X82" s="35">
        <v>1</v>
      </c>
      <c r="Y82" s="7">
        <v>2</v>
      </c>
      <c r="Z82" s="19">
        <v>9030893000</v>
      </c>
      <c r="AA82" s="17">
        <v>68</v>
      </c>
      <c r="AB82" s="17">
        <v>68</v>
      </c>
      <c r="AC82" s="17">
        <v>24084.78</v>
      </c>
      <c r="AF82" s="17">
        <f t="shared" si="10"/>
        <v>1</v>
      </c>
      <c r="AG82" s="17">
        <f t="shared" si="11"/>
        <v>24084.78</v>
      </c>
    </row>
    <row r="83" spans="1:33" s="7" customFormat="1" ht="18" customHeight="1" x14ac:dyDescent="0.25">
      <c r="A83" s="7" t="s">
        <v>467</v>
      </c>
      <c r="B83" s="7" t="s">
        <v>112</v>
      </c>
      <c r="C83" s="18">
        <v>43919</v>
      </c>
      <c r="D83" s="13">
        <v>2020</v>
      </c>
      <c r="E83" s="7" t="s">
        <v>30</v>
      </c>
      <c r="G83" s="7" t="s">
        <v>484</v>
      </c>
      <c r="H83" s="7" t="s">
        <v>495</v>
      </c>
      <c r="I83" s="7" t="s">
        <v>481</v>
      </c>
      <c r="J83" s="7" t="s">
        <v>482</v>
      </c>
      <c r="K83" s="7" t="s">
        <v>491</v>
      </c>
      <c r="L83" s="7" t="s">
        <v>71</v>
      </c>
      <c r="M83" s="7" t="s">
        <v>71</v>
      </c>
      <c r="N83" s="7" t="s">
        <v>37</v>
      </c>
      <c r="O83" s="7" t="s">
        <v>38</v>
      </c>
      <c r="P83" s="7" t="s">
        <v>492</v>
      </c>
      <c r="Q83" s="7" t="s">
        <v>43</v>
      </c>
      <c r="R83" s="7" t="s">
        <v>41</v>
      </c>
      <c r="S83" s="7" t="s">
        <v>43</v>
      </c>
      <c r="T83" s="7" t="s">
        <v>487</v>
      </c>
      <c r="U83" s="7" t="s">
        <v>488</v>
      </c>
      <c r="V83" s="7" t="s">
        <v>488</v>
      </c>
      <c r="W83" s="7" t="s">
        <v>488</v>
      </c>
      <c r="X83" s="35">
        <v>1</v>
      </c>
      <c r="Y83" s="7" t="s">
        <v>112</v>
      </c>
      <c r="Z83" s="19">
        <v>9030893000</v>
      </c>
      <c r="AA83" s="17">
        <v>64</v>
      </c>
      <c r="AB83" s="17">
        <v>57.4</v>
      </c>
      <c r="AC83" s="17">
        <v>18863.330000000002</v>
      </c>
      <c r="AF83" s="17">
        <f t="shared" si="10"/>
        <v>1</v>
      </c>
      <c r="AG83" s="17">
        <f t="shared" si="11"/>
        <v>18863.330000000002</v>
      </c>
    </row>
    <row r="84" spans="1:33" s="7" customFormat="1" ht="18" customHeight="1" x14ac:dyDescent="0.25">
      <c r="A84" s="7" t="s">
        <v>467</v>
      </c>
      <c r="B84" s="7" t="s">
        <v>112</v>
      </c>
      <c r="C84" s="18">
        <v>43960</v>
      </c>
      <c r="D84" s="13">
        <v>2020</v>
      </c>
      <c r="E84" s="7" t="s">
        <v>79</v>
      </c>
      <c r="F84" s="7" t="s">
        <v>481</v>
      </c>
      <c r="G84" s="7" t="s">
        <v>482</v>
      </c>
      <c r="J84" s="7" t="s">
        <v>484</v>
      </c>
      <c r="K84" s="7" t="s">
        <v>496</v>
      </c>
      <c r="L84" s="7" t="s">
        <v>37</v>
      </c>
      <c r="M84" s="7" t="s">
        <v>71</v>
      </c>
      <c r="N84" s="7" t="s">
        <v>71</v>
      </c>
      <c r="O84" s="7" t="s">
        <v>38</v>
      </c>
      <c r="P84" s="7" t="s">
        <v>492</v>
      </c>
      <c r="Q84" s="7" t="s">
        <v>43</v>
      </c>
      <c r="R84" s="7" t="s">
        <v>41</v>
      </c>
      <c r="S84" s="7" t="s">
        <v>43</v>
      </c>
      <c r="T84" s="7" t="s">
        <v>487</v>
      </c>
      <c r="U84" s="7" t="s">
        <v>488</v>
      </c>
      <c r="V84" s="7" t="s">
        <v>488</v>
      </c>
      <c r="W84" s="7" t="s">
        <v>488</v>
      </c>
      <c r="X84" s="35">
        <v>1</v>
      </c>
      <c r="Y84" s="7" t="s">
        <v>112</v>
      </c>
      <c r="Z84" s="19">
        <v>9030893000</v>
      </c>
      <c r="AA84" s="17">
        <v>64</v>
      </c>
      <c r="AB84" s="17">
        <v>57.4</v>
      </c>
      <c r="AC84" s="17">
        <v>18521.3</v>
      </c>
      <c r="AF84" s="17">
        <f t="shared" si="10"/>
        <v>1</v>
      </c>
      <c r="AG84" s="17">
        <f t="shared" si="11"/>
        <v>18521.3</v>
      </c>
    </row>
    <row r="85" spans="1:33" s="7" customFormat="1" ht="18" customHeight="1" x14ac:dyDescent="0.25">
      <c r="A85" s="7" t="s">
        <v>467</v>
      </c>
      <c r="B85" s="7" t="s">
        <v>112</v>
      </c>
      <c r="C85" s="18">
        <v>44121</v>
      </c>
      <c r="D85" s="13">
        <v>2020</v>
      </c>
      <c r="E85" s="7" t="s">
        <v>30</v>
      </c>
      <c r="G85" s="7" t="s">
        <v>489</v>
      </c>
      <c r="H85" s="7" t="s">
        <v>490</v>
      </c>
      <c r="I85" s="7" t="s">
        <v>481</v>
      </c>
      <c r="J85" s="7" t="s">
        <v>482</v>
      </c>
      <c r="K85" s="7" t="s">
        <v>491</v>
      </c>
      <c r="L85" s="7" t="s">
        <v>71</v>
      </c>
      <c r="M85" s="7" t="s">
        <v>71</v>
      </c>
      <c r="N85" s="7" t="s">
        <v>37</v>
      </c>
      <c r="O85" s="7" t="s">
        <v>38</v>
      </c>
      <c r="P85" s="7" t="s">
        <v>492</v>
      </c>
      <c r="Q85" s="7" t="s">
        <v>43</v>
      </c>
      <c r="R85" s="7" t="s">
        <v>41</v>
      </c>
      <c r="S85" s="7" t="s">
        <v>43</v>
      </c>
      <c r="T85" s="7" t="s">
        <v>487</v>
      </c>
      <c r="U85" s="7" t="s">
        <v>488</v>
      </c>
      <c r="V85" s="7" t="s">
        <v>488</v>
      </c>
      <c r="W85" s="7" t="s">
        <v>488</v>
      </c>
      <c r="X85" s="35">
        <v>1</v>
      </c>
      <c r="Y85" s="7" t="s">
        <v>112</v>
      </c>
      <c r="Z85" s="19">
        <v>9030893000</v>
      </c>
      <c r="AA85" s="17">
        <v>56</v>
      </c>
      <c r="AB85" s="17">
        <v>56</v>
      </c>
      <c r="AC85" s="17">
        <v>22385.4</v>
      </c>
      <c r="AF85" s="17">
        <f t="shared" si="10"/>
        <v>1</v>
      </c>
      <c r="AG85" s="17">
        <f t="shared" si="11"/>
        <v>22385.4</v>
      </c>
    </row>
    <row r="86" spans="1:33" s="7" customFormat="1" ht="18" customHeight="1" x14ac:dyDescent="0.25">
      <c r="A86" s="7" t="s">
        <v>467</v>
      </c>
      <c r="B86" s="7" t="s">
        <v>112</v>
      </c>
      <c r="C86" s="18">
        <v>44124</v>
      </c>
      <c r="D86" s="13">
        <v>2020</v>
      </c>
      <c r="E86" s="7" t="s">
        <v>30</v>
      </c>
      <c r="G86" s="7" t="s">
        <v>489</v>
      </c>
      <c r="H86" s="7" t="s">
        <v>490</v>
      </c>
      <c r="I86" s="7" t="s">
        <v>481</v>
      </c>
      <c r="J86" s="7" t="s">
        <v>482</v>
      </c>
      <c r="K86" s="7" t="s">
        <v>491</v>
      </c>
      <c r="L86" s="7" t="s">
        <v>71</v>
      </c>
      <c r="M86" s="7" t="s">
        <v>71</v>
      </c>
      <c r="N86" s="7" t="s">
        <v>37</v>
      </c>
      <c r="O86" s="7" t="s">
        <v>38</v>
      </c>
      <c r="P86" s="7" t="s">
        <v>492</v>
      </c>
      <c r="Q86" s="7" t="s">
        <v>43</v>
      </c>
      <c r="R86" s="7" t="s">
        <v>41</v>
      </c>
      <c r="S86" s="7" t="s">
        <v>43</v>
      </c>
      <c r="T86" s="7" t="s">
        <v>487</v>
      </c>
      <c r="U86" s="7" t="s">
        <v>488</v>
      </c>
      <c r="V86" s="7" t="s">
        <v>488</v>
      </c>
      <c r="W86" s="7" t="s">
        <v>488</v>
      </c>
      <c r="X86" s="35">
        <v>1</v>
      </c>
      <c r="Y86" s="7" t="s">
        <v>112</v>
      </c>
      <c r="Z86" s="19">
        <v>9030893000</v>
      </c>
      <c r="AA86" s="17">
        <v>56</v>
      </c>
      <c r="AB86" s="17">
        <v>56</v>
      </c>
      <c r="AC86" s="17">
        <v>22398.79</v>
      </c>
      <c r="AF86" s="17">
        <f t="shared" si="10"/>
        <v>1</v>
      </c>
      <c r="AG86" s="17">
        <f t="shared" si="11"/>
        <v>22398.79</v>
      </c>
    </row>
    <row r="87" spans="1:33" s="7" customFormat="1" ht="18" customHeight="1" x14ac:dyDescent="0.25">
      <c r="A87" s="7" t="s">
        <v>467</v>
      </c>
      <c r="B87" s="7" t="s">
        <v>501</v>
      </c>
      <c r="C87" s="18">
        <v>43246</v>
      </c>
      <c r="D87" s="13">
        <v>2018</v>
      </c>
      <c r="E87" s="7" t="s">
        <v>79</v>
      </c>
      <c r="F87" s="7" t="s">
        <v>481</v>
      </c>
      <c r="G87" s="7" t="s">
        <v>482</v>
      </c>
      <c r="H87" s="7" t="s">
        <v>483</v>
      </c>
      <c r="I87" s="7" t="s">
        <v>301</v>
      </c>
      <c r="J87" s="7" t="s">
        <v>502</v>
      </c>
      <c r="K87" s="7" t="s">
        <v>503</v>
      </c>
      <c r="L87" s="7" t="s">
        <v>37</v>
      </c>
      <c r="M87" s="7" t="s">
        <v>71</v>
      </c>
      <c r="N87" s="7" t="s">
        <v>71</v>
      </c>
      <c r="O87" s="7" t="s">
        <v>38</v>
      </c>
      <c r="P87" s="7" t="s">
        <v>504</v>
      </c>
      <c r="Q87" s="7" t="s">
        <v>177</v>
      </c>
      <c r="R87" s="7" t="s">
        <v>41</v>
      </c>
      <c r="S87" s="7" t="s">
        <v>486</v>
      </c>
      <c r="T87" s="7" t="s">
        <v>487</v>
      </c>
      <c r="U87" s="7" t="s">
        <v>488</v>
      </c>
      <c r="V87" s="7" t="s">
        <v>488</v>
      </c>
      <c r="W87" s="7" t="s">
        <v>488</v>
      </c>
      <c r="X87" s="35">
        <v>1</v>
      </c>
      <c r="Y87" s="7">
        <v>2</v>
      </c>
      <c r="Z87" s="19">
        <v>9030899009</v>
      </c>
      <c r="AA87" s="17">
        <v>67</v>
      </c>
      <c r="AB87" s="17">
        <v>32</v>
      </c>
      <c r="AC87" s="17">
        <v>18561.47</v>
      </c>
      <c r="AF87" s="17">
        <f t="shared" si="10"/>
        <v>1</v>
      </c>
      <c r="AG87" s="17">
        <f t="shared" si="11"/>
        <v>18561.47</v>
      </c>
    </row>
    <row r="88" spans="1:33" s="7" customFormat="1" ht="18" customHeight="1" x14ac:dyDescent="0.25">
      <c r="A88" s="7" t="s">
        <v>467</v>
      </c>
      <c r="B88" s="7" t="s">
        <v>112</v>
      </c>
      <c r="C88" s="18">
        <v>44122</v>
      </c>
      <c r="D88" s="13">
        <v>2020</v>
      </c>
      <c r="E88" s="7" t="s">
        <v>30</v>
      </c>
      <c r="G88" s="7" t="s">
        <v>489</v>
      </c>
      <c r="H88" s="7" t="s">
        <v>490</v>
      </c>
      <c r="I88" s="7" t="s">
        <v>481</v>
      </c>
      <c r="J88" s="7" t="s">
        <v>482</v>
      </c>
      <c r="K88" s="7" t="s">
        <v>491</v>
      </c>
      <c r="L88" s="7" t="s">
        <v>71</v>
      </c>
      <c r="M88" s="7" t="s">
        <v>296</v>
      </c>
      <c r="N88" s="7" t="s">
        <v>37</v>
      </c>
      <c r="O88" s="7" t="s">
        <v>38</v>
      </c>
      <c r="P88" s="7" t="s">
        <v>492</v>
      </c>
      <c r="Q88" s="7" t="s">
        <v>43</v>
      </c>
      <c r="R88" s="7" t="s">
        <v>41</v>
      </c>
      <c r="S88" s="7" t="s">
        <v>43</v>
      </c>
      <c r="T88" s="7" t="s">
        <v>500</v>
      </c>
      <c r="U88" s="7" t="s">
        <v>488</v>
      </c>
      <c r="V88" s="7" t="s">
        <v>488</v>
      </c>
      <c r="W88" s="7" t="s">
        <v>488</v>
      </c>
      <c r="X88" s="35">
        <v>1</v>
      </c>
      <c r="Y88" s="7" t="s">
        <v>112</v>
      </c>
      <c r="Z88" s="19">
        <v>9030893000</v>
      </c>
      <c r="AA88" s="17">
        <v>54.5</v>
      </c>
      <c r="AB88" s="17">
        <v>54.5</v>
      </c>
      <c r="AC88" s="17">
        <v>6359.78</v>
      </c>
      <c r="AF88" s="17">
        <f t="shared" si="10"/>
        <v>1</v>
      </c>
      <c r="AG88" s="17">
        <f t="shared" si="11"/>
        <v>6359.78</v>
      </c>
    </row>
    <row r="89" spans="1:33" s="7" customFormat="1" ht="18" customHeight="1" x14ac:dyDescent="0.25">
      <c r="A89" s="7" t="s">
        <v>467</v>
      </c>
      <c r="B89" s="7" t="s">
        <v>112</v>
      </c>
      <c r="C89" s="18">
        <v>43912</v>
      </c>
      <c r="D89" s="13">
        <v>2020</v>
      </c>
      <c r="E89" s="7" t="s">
        <v>30</v>
      </c>
      <c r="G89" s="7" t="s">
        <v>484</v>
      </c>
      <c r="H89" s="7" t="s">
        <v>495</v>
      </c>
      <c r="I89" s="7" t="s">
        <v>481</v>
      </c>
      <c r="J89" s="7" t="s">
        <v>482</v>
      </c>
      <c r="K89" s="7" t="s">
        <v>491</v>
      </c>
      <c r="L89" s="7" t="s">
        <v>71</v>
      </c>
      <c r="M89" s="7" t="s">
        <v>296</v>
      </c>
      <c r="N89" s="7" t="s">
        <v>37</v>
      </c>
      <c r="O89" s="7" t="s">
        <v>38</v>
      </c>
      <c r="P89" s="7" t="s">
        <v>497</v>
      </c>
      <c r="Q89" s="7" t="s">
        <v>177</v>
      </c>
      <c r="R89" s="7" t="s">
        <v>41</v>
      </c>
      <c r="S89" s="7" t="s">
        <v>486</v>
      </c>
      <c r="T89" s="7" t="s">
        <v>498</v>
      </c>
      <c r="U89" s="7" t="s">
        <v>488</v>
      </c>
      <c r="V89" s="7" t="s">
        <v>488</v>
      </c>
      <c r="W89" s="7" t="s">
        <v>488</v>
      </c>
      <c r="X89" s="35">
        <v>1</v>
      </c>
      <c r="Y89" s="7" t="s">
        <v>112</v>
      </c>
      <c r="Z89" s="19">
        <v>9030893000</v>
      </c>
      <c r="AA89" s="17">
        <v>61.7</v>
      </c>
      <c r="AB89" s="17">
        <v>56.25</v>
      </c>
      <c r="AC89" s="17">
        <v>6960.47</v>
      </c>
      <c r="AF89" s="17">
        <f t="shared" si="10"/>
        <v>1</v>
      </c>
      <c r="AG89" s="17">
        <f t="shared" si="11"/>
        <v>6960.47</v>
      </c>
    </row>
    <row r="90" spans="1:33" s="7" customFormat="1" ht="18" customHeight="1" x14ac:dyDescent="0.25">
      <c r="A90" s="7" t="s">
        <v>467</v>
      </c>
      <c r="B90" s="7" t="s">
        <v>112</v>
      </c>
      <c r="C90" s="18">
        <v>43957</v>
      </c>
      <c r="D90" s="13">
        <v>2020</v>
      </c>
      <c r="E90" s="7" t="s">
        <v>79</v>
      </c>
      <c r="F90" s="7" t="s">
        <v>481</v>
      </c>
      <c r="G90" s="7" t="s">
        <v>482</v>
      </c>
      <c r="J90" s="7" t="s">
        <v>484</v>
      </c>
      <c r="K90" s="7" t="s">
        <v>499</v>
      </c>
      <c r="L90" s="7" t="s">
        <v>37</v>
      </c>
      <c r="M90" s="7" t="s">
        <v>296</v>
      </c>
      <c r="N90" s="7" t="s">
        <v>71</v>
      </c>
      <c r="O90" s="7" t="s">
        <v>38</v>
      </c>
      <c r="P90" s="7" t="s">
        <v>497</v>
      </c>
      <c r="Q90" s="7" t="s">
        <v>177</v>
      </c>
      <c r="R90" s="7" t="s">
        <v>41</v>
      </c>
      <c r="S90" s="7" t="s">
        <v>486</v>
      </c>
      <c r="T90" s="7" t="s">
        <v>498</v>
      </c>
      <c r="U90" s="7" t="s">
        <v>488</v>
      </c>
      <c r="V90" s="7" t="s">
        <v>488</v>
      </c>
      <c r="W90" s="7" t="s">
        <v>488</v>
      </c>
      <c r="X90" s="35">
        <v>1</v>
      </c>
      <c r="Y90" s="7" t="s">
        <v>112</v>
      </c>
      <c r="Z90" s="19">
        <v>9030893000</v>
      </c>
      <c r="AA90" s="17">
        <v>61.7</v>
      </c>
      <c r="AB90" s="17">
        <v>56.25</v>
      </c>
      <c r="AC90" s="17">
        <v>7022.43</v>
      </c>
      <c r="AF90" s="17">
        <f t="shared" si="10"/>
        <v>1</v>
      </c>
      <c r="AG90" s="17">
        <f t="shared" si="11"/>
        <v>7022.43</v>
      </c>
    </row>
    <row r="91" spans="1:33" s="7" customFormat="1" ht="15.75" x14ac:dyDescent="0.25">
      <c r="A91" s="7" t="s">
        <v>467</v>
      </c>
      <c r="B91" s="7" t="s">
        <v>112</v>
      </c>
      <c r="C91" s="18">
        <v>44068</v>
      </c>
      <c r="D91" s="13">
        <v>2020</v>
      </c>
      <c r="E91" s="7" t="s">
        <v>30</v>
      </c>
      <c r="G91" s="7" t="s">
        <v>453</v>
      </c>
      <c r="H91" s="7" t="s">
        <v>454</v>
      </c>
      <c r="I91" s="7" t="s">
        <v>436</v>
      </c>
      <c r="J91" s="7" t="s">
        <v>437</v>
      </c>
      <c r="K91" s="7" t="s">
        <v>444</v>
      </c>
      <c r="L91" s="7" t="s">
        <v>71</v>
      </c>
      <c r="M91" s="7" t="s">
        <v>71</v>
      </c>
      <c r="N91" s="7" t="s">
        <v>37</v>
      </c>
      <c r="O91" s="7" t="s">
        <v>72</v>
      </c>
      <c r="P91" s="7" t="s">
        <v>563</v>
      </c>
      <c r="Q91" s="7" t="s">
        <v>146</v>
      </c>
      <c r="R91" s="7" t="s">
        <v>41</v>
      </c>
      <c r="S91" s="7" t="s">
        <v>73</v>
      </c>
      <c r="T91" s="7" t="s">
        <v>453</v>
      </c>
      <c r="U91" s="7" t="s">
        <v>452</v>
      </c>
      <c r="V91" s="7" t="s">
        <v>452</v>
      </c>
      <c r="W91" s="14" t="s">
        <v>452</v>
      </c>
      <c r="X91" s="35">
        <v>24</v>
      </c>
      <c r="Y91" s="7" t="s">
        <v>112</v>
      </c>
      <c r="Z91" s="19">
        <v>9030908500</v>
      </c>
      <c r="AA91" s="17">
        <v>2.62</v>
      </c>
      <c r="AB91" s="17">
        <v>2.4</v>
      </c>
      <c r="AC91" s="17">
        <v>18295.599999999999</v>
      </c>
      <c r="AD91" s="15"/>
      <c r="AE91" s="15">
        <v>1.2</v>
      </c>
      <c r="AF91" s="7">
        <f t="shared" ref="AF91:AF92" si="12">INT(X91*AE91)</f>
        <v>28</v>
      </c>
      <c r="AG91" s="7">
        <f t="shared" ref="AG91:AG92" si="13">AE91*AC91</f>
        <v>21954.719999999998</v>
      </c>
    </row>
    <row r="92" spans="1:33" s="7" customFormat="1" ht="15.75" x14ac:dyDescent="0.25">
      <c r="A92" s="7" t="s">
        <v>467</v>
      </c>
      <c r="B92" s="7" t="s">
        <v>112</v>
      </c>
      <c r="C92" s="18">
        <v>44124</v>
      </c>
      <c r="D92" s="13">
        <v>2020</v>
      </c>
      <c r="E92" s="7" t="s">
        <v>30</v>
      </c>
      <c r="G92" s="7" t="s">
        <v>453</v>
      </c>
      <c r="H92" s="7" t="s">
        <v>454</v>
      </c>
      <c r="I92" s="7" t="s">
        <v>436</v>
      </c>
      <c r="J92" s="7" t="s">
        <v>437</v>
      </c>
      <c r="K92" s="7" t="s">
        <v>444</v>
      </c>
      <c r="L92" s="7" t="s">
        <v>71</v>
      </c>
      <c r="M92" s="7" t="s">
        <v>71</v>
      </c>
      <c r="N92" s="7" t="s">
        <v>37</v>
      </c>
      <c r="O92" s="7" t="s">
        <v>72</v>
      </c>
      <c r="P92" s="7" t="s">
        <v>563</v>
      </c>
      <c r="Q92" s="7" t="s">
        <v>146</v>
      </c>
      <c r="R92" s="7" t="s">
        <v>41</v>
      </c>
      <c r="S92" s="7" t="s">
        <v>73</v>
      </c>
      <c r="T92" s="7" t="s">
        <v>453</v>
      </c>
      <c r="U92" s="7" t="s">
        <v>452</v>
      </c>
      <c r="V92" s="7" t="s">
        <v>452</v>
      </c>
      <c r="W92" s="14" t="s">
        <v>452</v>
      </c>
      <c r="X92" s="35">
        <v>24</v>
      </c>
      <c r="Y92" s="7" t="s">
        <v>112</v>
      </c>
      <c r="Z92" s="19">
        <v>9030908500</v>
      </c>
      <c r="AA92" s="17">
        <v>2.54</v>
      </c>
      <c r="AB92" s="17">
        <v>2.4</v>
      </c>
      <c r="AC92" s="17">
        <v>18150.02</v>
      </c>
      <c r="AD92" s="15"/>
      <c r="AE92" s="15">
        <v>1.2</v>
      </c>
      <c r="AF92" s="7">
        <f t="shared" si="12"/>
        <v>28</v>
      </c>
      <c r="AG92" s="7">
        <f t="shared" si="13"/>
        <v>21780.024000000001</v>
      </c>
    </row>
    <row r="93" spans="1:33" s="7" customFormat="1" ht="15.75" x14ac:dyDescent="0.25">
      <c r="A93" s="7" t="s">
        <v>467</v>
      </c>
      <c r="B93" s="7" t="s">
        <v>564</v>
      </c>
      <c r="C93" s="18">
        <v>43796</v>
      </c>
      <c r="D93" s="13">
        <v>2019</v>
      </c>
      <c r="E93" s="7" t="s">
        <v>30</v>
      </c>
      <c r="G93" s="7" t="s">
        <v>453</v>
      </c>
      <c r="H93" s="7" t="s">
        <v>454</v>
      </c>
      <c r="I93" s="7" t="s">
        <v>436</v>
      </c>
      <c r="J93" s="7" t="s">
        <v>437</v>
      </c>
      <c r="K93" s="7" t="s">
        <v>444</v>
      </c>
      <c r="L93" s="7" t="s">
        <v>71</v>
      </c>
      <c r="M93" s="7" t="s">
        <v>71</v>
      </c>
      <c r="N93" s="7" t="s">
        <v>37</v>
      </c>
      <c r="O93" s="7" t="s">
        <v>72</v>
      </c>
      <c r="P93" s="7" t="s">
        <v>455</v>
      </c>
      <c r="Q93" s="7" t="s">
        <v>146</v>
      </c>
      <c r="R93" s="7" t="s">
        <v>41</v>
      </c>
      <c r="S93" s="7" t="s">
        <v>73</v>
      </c>
      <c r="T93" s="7" t="s">
        <v>453</v>
      </c>
      <c r="U93" s="7" t="s">
        <v>452</v>
      </c>
      <c r="V93" s="7" t="s">
        <v>452</v>
      </c>
      <c r="W93" s="14" t="s">
        <v>452</v>
      </c>
      <c r="X93" s="35">
        <v>2</v>
      </c>
      <c r="Y93" s="7">
        <v>1</v>
      </c>
      <c r="Z93" s="19">
        <v>9030908500</v>
      </c>
      <c r="AA93" s="17">
        <v>0.3</v>
      </c>
      <c r="AB93" s="17">
        <v>0.27</v>
      </c>
      <c r="AC93" s="17">
        <v>2121.7399999999998</v>
      </c>
      <c r="AD93" s="15"/>
      <c r="AE93" s="15"/>
      <c r="AF93" s="17">
        <f t="shared" ref="AF93:AF99" si="14">X93</f>
        <v>2</v>
      </c>
      <c r="AG93" s="17">
        <f t="shared" ref="AG93:AG99" si="15">AC93</f>
        <v>2121.7399999999998</v>
      </c>
    </row>
    <row r="94" spans="1:33" s="7" customFormat="1" ht="15.75" x14ac:dyDescent="0.25">
      <c r="A94" s="11">
        <v>25311</v>
      </c>
      <c r="B94" s="11" t="s">
        <v>456</v>
      </c>
      <c r="C94" s="12">
        <v>43354</v>
      </c>
      <c r="D94" s="13">
        <v>2018</v>
      </c>
      <c r="E94" s="11" t="s">
        <v>30</v>
      </c>
      <c r="F94" s="11" t="s">
        <v>65</v>
      </c>
      <c r="G94" s="11" t="s">
        <v>150</v>
      </c>
      <c r="H94" s="11" t="s">
        <v>151</v>
      </c>
      <c r="I94" s="11" t="s">
        <v>142</v>
      </c>
      <c r="J94" s="11" t="s">
        <v>143</v>
      </c>
      <c r="K94" s="11" t="s">
        <v>156</v>
      </c>
      <c r="L94" s="11" t="s">
        <v>36</v>
      </c>
      <c r="M94" s="11" t="s">
        <v>36</v>
      </c>
      <c r="N94" s="11" t="s">
        <v>37</v>
      </c>
      <c r="O94" s="11"/>
      <c r="P94" s="11" t="s">
        <v>457</v>
      </c>
      <c r="Q94" s="7" t="s">
        <v>43</v>
      </c>
      <c r="R94" s="14" t="s">
        <v>41</v>
      </c>
      <c r="S94" s="14" t="s">
        <v>147</v>
      </c>
      <c r="T94" s="11" t="s">
        <v>458</v>
      </c>
      <c r="U94" s="11" t="s">
        <v>149</v>
      </c>
      <c r="V94" s="14" t="s">
        <v>149</v>
      </c>
      <c r="W94" s="14" t="s">
        <v>149</v>
      </c>
      <c r="X94" s="34">
        <v>1</v>
      </c>
      <c r="Y94" s="11">
        <v>34</v>
      </c>
      <c r="Z94" s="16">
        <v>9015801100</v>
      </c>
      <c r="AA94" s="15">
        <v>0.41099999999999998</v>
      </c>
      <c r="AB94" s="15">
        <v>0.24</v>
      </c>
      <c r="AC94" s="15">
        <v>3395.32</v>
      </c>
      <c r="AD94" s="11"/>
      <c r="AF94" s="17">
        <f t="shared" si="14"/>
        <v>1</v>
      </c>
      <c r="AG94" s="17">
        <f t="shared" si="15"/>
        <v>3395.32</v>
      </c>
    </row>
    <row r="95" spans="1:33" s="7" customFormat="1" ht="15.75" x14ac:dyDescent="0.25">
      <c r="A95" s="11">
        <v>25401</v>
      </c>
      <c r="B95" s="11" t="s">
        <v>459</v>
      </c>
      <c r="C95" s="12">
        <v>43403</v>
      </c>
      <c r="D95" s="13">
        <v>2018</v>
      </c>
      <c r="E95" s="11" t="s">
        <v>30</v>
      </c>
      <c r="F95" s="11" t="s">
        <v>65</v>
      </c>
      <c r="G95" s="11" t="s">
        <v>150</v>
      </c>
      <c r="H95" s="11" t="s">
        <v>151</v>
      </c>
      <c r="I95" s="11" t="s">
        <v>142</v>
      </c>
      <c r="J95" s="11" t="s">
        <v>143</v>
      </c>
      <c r="K95" s="11" t="s">
        <v>156</v>
      </c>
      <c r="L95" s="11" t="s">
        <v>36</v>
      </c>
      <c r="M95" s="11" t="s">
        <v>36</v>
      </c>
      <c r="N95" s="11" t="s">
        <v>37</v>
      </c>
      <c r="O95" s="11"/>
      <c r="P95" s="11" t="s">
        <v>457</v>
      </c>
      <c r="Q95" s="7" t="s">
        <v>43</v>
      </c>
      <c r="R95" s="14" t="s">
        <v>41</v>
      </c>
      <c r="S95" s="14" t="s">
        <v>147</v>
      </c>
      <c r="T95" s="11" t="s">
        <v>458</v>
      </c>
      <c r="U95" s="11" t="s">
        <v>149</v>
      </c>
      <c r="V95" s="14" t="s">
        <v>149</v>
      </c>
      <c r="W95" s="14" t="s">
        <v>149</v>
      </c>
      <c r="X95" s="34">
        <v>1</v>
      </c>
      <c r="Y95" s="11">
        <v>5</v>
      </c>
      <c r="Z95" s="16">
        <v>9015801100</v>
      </c>
      <c r="AA95" s="15">
        <v>0.45</v>
      </c>
      <c r="AB95" s="15">
        <v>0.13</v>
      </c>
      <c r="AC95" s="15">
        <v>3063.35</v>
      </c>
      <c r="AD95" s="11"/>
      <c r="AF95" s="17">
        <f t="shared" si="14"/>
        <v>1</v>
      </c>
      <c r="AG95" s="17">
        <f t="shared" si="15"/>
        <v>3063.35</v>
      </c>
    </row>
    <row r="96" spans="1:33" s="7" customFormat="1" ht="15.75" x14ac:dyDescent="0.25">
      <c r="A96" s="11">
        <v>32536</v>
      </c>
      <c r="B96" s="11" t="s">
        <v>162</v>
      </c>
      <c r="C96" s="12">
        <v>43516</v>
      </c>
      <c r="D96" s="13">
        <v>2019</v>
      </c>
      <c r="E96" s="11" t="s">
        <v>30</v>
      </c>
      <c r="F96" s="11" t="s">
        <v>65</v>
      </c>
      <c r="G96" s="11" t="s">
        <v>154</v>
      </c>
      <c r="H96" s="11" t="s">
        <v>163</v>
      </c>
      <c r="I96" s="11" t="s">
        <v>142</v>
      </c>
      <c r="J96" s="11" t="s">
        <v>164</v>
      </c>
      <c r="K96" s="11" t="s">
        <v>165</v>
      </c>
      <c r="L96" s="11" t="s">
        <v>83</v>
      </c>
      <c r="M96" s="11" t="s">
        <v>36</v>
      </c>
      <c r="N96" s="11" t="s">
        <v>37</v>
      </c>
      <c r="O96" s="11"/>
      <c r="P96" s="11" t="s">
        <v>457</v>
      </c>
      <c r="Q96" s="7" t="s">
        <v>43</v>
      </c>
      <c r="R96" s="14" t="s">
        <v>41</v>
      </c>
      <c r="S96" s="14" t="s">
        <v>147</v>
      </c>
      <c r="T96" s="11" t="s">
        <v>458</v>
      </c>
      <c r="U96" s="11" t="s">
        <v>149</v>
      </c>
      <c r="V96" s="14" t="s">
        <v>149</v>
      </c>
      <c r="W96" s="14" t="s">
        <v>149</v>
      </c>
      <c r="X96" s="34">
        <v>1</v>
      </c>
      <c r="Y96" s="11">
        <v>32</v>
      </c>
      <c r="Z96" s="16">
        <v>9015801100</v>
      </c>
      <c r="AA96" s="15">
        <v>0.5</v>
      </c>
      <c r="AB96" s="15">
        <v>0.13</v>
      </c>
      <c r="AC96" s="15">
        <v>3012.44</v>
      </c>
      <c r="AD96" s="11"/>
      <c r="AF96" s="17">
        <f t="shared" si="14"/>
        <v>1</v>
      </c>
      <c r="AG96" s="17">
        <f t="shared" si="15"/>
        <v>3012.44</v>
      </c>
    </row>
    <row r="97" spans="1:33" s="7" customFormat="1" ht="15.75" x14ac:dyDescent="0.25">
      <c r="A97" s="11">
        <v>33174</v>
      </c>
      <c r="B97" s="11" t="s">
        <v>153</v>
      </c>
      <c r="C97" s="12">
        <v>43661</v>
      </c>
      <c r="D97" s="13">
        <v>2019</v>
      </c>
      <c r="E97" s="11" t="s">
        <v>30</v>
      </c>
      <c r="F97" s="11" t="s">
        <v>65</v>
      </c>
      <c r="G97" s="11" t="s">
        <v>154</v>
      </c>
      <c r="H97" s="11" t="s">
        <v>155</v>
      </c>
      <c r="I97" s="11" t="s">
        <v>142</v>
      </c>
      <c r="J97" s="11" t="s">
        <v>143</v>
      </c>
      <c r="K97" s="11" t="s">
        <v>156</v>
      </c>
      <c r="L97" s="11" t="s">
        <v>83</v>
      </c>
      <c r="M97" s="11" t="s">
        <v>36</v>
      </c>
      <c r="N97" s="11" t="s">
        <v>37</v>
      </c>
      <c r="O97" s="11"/>
      <c r="P97" s="11" t="s">
        <v>460</v>
      </c>
      <c r="Q97" s="7" t="s">
        <v>43</v>
      </c>
      <c r="R97" s="14" t="s">
        <v>41</v>
      </c>
      <c r="S97" s="14" t="s">
        <v>147</v>
      </c>
      <c r="T97" s="11" t="s">
        <v>458</v>
      </c>
      <c r="U97" s="11" t="s">
        <v>149</v>
      </c>
      <c r="V97" s="14" t="s">
        <v>149</v>
      </c>
      <c r="W97" s="14" t="s">
        <v>149</v>
      </c>
      <c r="X97" s="34">
        <v>1</v>
      </c>
      <c r="Y97" s="11">
        <v>73</v>
      </c>
      <c r="Z97" s="16">
        <v>9015801100</v>
      </c>
      <c r="AA97" s="15">
        <v>0.184</v>
      </c>
      <c r="AB97" s="15">
        <v>0.13</v>
      </c>
      <c r="AC97" s="15">
        <v>3021.66</v>
      </c>
      <c r="AD97" s="11"/>
      <c r="AF97" s="17">
        <f t="shared" si="14"/>
        <v>1</v>
      </c>
      <c r="AG97" s="17">
        <f t="shared" si="15"/>
        <v>3021.66</v>
      </c>
    </row>
    <row r="98" spans="1:33" s="7" customFormat="1" ht="15.75" x14ac:dyDescent="0.25">
      <c r="A98" s="11">
        <v>25479</v>
      </c>
      <c r="B98" s="11" t="s">
        <v>461</v>
      </c>
      <c r="C98" s="12">
        <v>43410</v>
      </c>
      <c r="D98" s="13">
        <v>2018</v>
      </c>
      <c r="E98" s="11" t="s">
        <v>30</v>
      </c>
      <c r="F98" s="11" t="s">
        <v>65</v>
      </c>
      <c r="G98" s="11" t="s">
        <v>150</v>
      </c>
      <c r="H98" s="11" t="s">
        <v>151</v>
      </c>
      <c r="I98" s="11" t="s">
        <v>142</v>
      </c>
      <c r="J98" s="11" t="s">
        <v>143</v>
      </c>
      <c r="K98" s="11" t="s">
        <v>144</v>
      </c>
      <c r="L98" s="11" t="s">
        <v>36</v>
      </c>
      <c r="M98" s="11" t="s">
        <v>36</v>
      </c>
      <c r="N98" s="11" t="s">
        <v>37</v>
      </c>
      <c r="O98" s="11"/>
      <c r="P98" s="11" t="s">
        <v>462</v>
      </c>
      <c r="Q98" s="7" t="s">
        <v>43</v>
      </c>
      <c r="R98" s="14" t="s">
        <v>41</v>
      </c>
      <c r="S98" s="14" t="s">
        <v>147</v>
      </c>
      <c r="T98" s="11" t="s">
        <v>458</v>
      </c>
      <c r="U98" s="11" t="s">
        <v>149</v>
      </c>
      <c r="V98" s="14" t="s">
        <v>149</v>
      </c>
      <c r="W98" s="14" t="s">
        <v>149</v>
      </c>
      <c r="X98" s="34">
        <v>1</v>
      </c>
      <c r="Y98" s="11">
        <v>10</v>
      </c>
      <c r="Z98" s="16">
        <v>9015801100</v>
      </c>
      <c r="AA98" s="15">
        <v>1.633</v>
      </c>
      <c r="AB98" s="15">
        <v>0.81</v>
      </c>
      <c r="AC98" s="15">
        <v>12781.33</v>
      </c>
      <c r="AD98" s="11"/>
      <c r="AF98" s="17">
        <f t="shared" si="14"/>
        <v>1</v>
      </c>
      <c r="AG98" s="17">
        <f t="shared" si="15"/>
        <v>12781.33</v>
      </c>
    </row>
    <row r="99" spans="1:33" s="7" customFormat="1" ht="15.75" x14ac:dyDescent="0.25">
      <c r="A99" s="11">
        <v>25482</v>
      </c>
      <c r="B99" s="11" t="s">
        <v>463</v>
      </c>
      <c r="C99" s="12">
        <v>43422</v>
      </c>
      <c r="D99" s="13">
        <v>2018</v>
      </c>
      <c r="E99" s="11" t="s">
        <v>30</v>
      </c>
      <c r="F99" s="11" t="s">
        <v>65</v>
      </c>
      <c r="G99" s="11" t="s">
        <v>150</v>
      </c>
      <c r="H99" s="11" t="s">
        <v>151</v>
      </c>
      <c r="I99" s="11" t="s">
        <v>142</v>
      </c>
      <c r="J99" s="11" t="s">
        <v>143</v>
      </c>
      <c r="K99" s="11" t="s">
        <v>144</v>
      </c>
      <c r="L99" s="11" t="s">
        <v>36</v>
      </c>
      <c r="M99" s="11" t="s">
        <v>36</v>
      </c>
      <c r="N99" s="11" t="s">
        <v>37</v>
      </c>
      <c r="O99" s="11"/>
      <c r="P99" s="11" t="s">
        <v>152</v>
      </c>
      <c r="Q99" s="7" t="s">
        <v>43</v>
      </c>
      <c r="R99" s="14" t="s">
        <v>41</v>
      </c>
      <c r="S99" s="14" t="s">
        <v>147</v>
      </c>
      <c r="T99" s="11" t="s">
        <v>458</v>
      </c>
      <c r="U99" s="11" t="s">
        <v>149</v>
      </c>
      <c r="V99" s="14" t="s">
        <v>149</v>
      </c>
      <c r="W99" s="14" t="s">
        <v>149</v>
      </c>
      <c r="X99" s="34">
        <v>1</v>
      </c>
      <c r="Y99" s="11">
        <v>8</v>
      </c>
      <c r="Z99" s="16">
        <v>9015801100</v>
      </c>
      <c r="AA99" s="15">
        <v>0.89</v>
      </c>
      <c r="AB99" s="15">
        <v>0.79</v>
      </c>
      <c r="AC99" s="15">
        <v>12823.9</v>
      </c>
      <c r="AD99" s="11"/>
      <c r="AF99" s="17">
        <f t="shared" si="14"/>
        <v>1</v>
      </c>
      <c r="AG99" s="17">
        <f t="shared" si="15"/>
        <v>12823.9</v>
      </c>
    </row>
    <row r="100" spans="1:33" s="7" customFormat="1" ht="15.75" x14ac:dyDescent="0.25">
      <c r="A100" s="11">
        <v>36138</v>
      </c>
      <c r="B100" s="11" t="s">
        <v>112</v>
      </c>
      <c r="C100" s="12">
        <v>43920</v>
      </c>
      <c r="D100" s="20">
        <v>2020</v>
      </c>
      <c r="E100" s="11" t="s">
        <v>30</v>
      </c>
      <c r="F100" s="11"/>
      <c r="G100" s="11" t="s">
        <v>154</v>
      </c>
      <c r="H100" s="11" t="s">
        <v>572</v>
      </c>
      <c r="I100" s="11" t="s">
        <v>142</v>
      </c>
      <c r="J100" s="11" t="s">
        <v>390</v>
      </c>
      <c r="K100" s="11" t="s">
        <v>156</v>
      </c>
      <c r="L100" s="11" t="s">
        <v>83</v>
      </c>
      <c r="M100" s="11" t="s">
        <v>36</v>
      </c>
      <c r="N100" s="11" t="s">
        <v>37</v>
      </c>
      <c r="O100" s="11"/>
      <c r="P100" s="11" t="s">
        <v>573</v>
      </c>
      <c r="Q100" s="7" t="s">
        <v>43</v>
      </c>
      <c r="R100" s="14" t="s">
        <v>41</v>
      </c>
      <c r="S100" s="14" t="s">
        <v>147</v>
      </c>
      <c r="T100" s="11" t="s">
        <v>458</v>
      </c>
      <c r="U100" s="11" t="s">
        <v>149</v>
      </c>
      <c r="V100" s="14" t="s">
        <v>149</v>
      </c>
      <c r="W100" s="14" t="s">
        <v>149</v>
      </c>
      <c r="X100" s="34">
        <v>2</v>
      </c>
      <c r="Y100" s="11" t="s">
        <v>112</v>
      </c>
      <c r="Z100" s="11">
        <v>9015801100</v>
      </c>
      <c r="AA100" s="15">
        <v>1.96</v>
      </c>
      <c r="AB100" s="15">
        <v>1.62</v>
      </c>
      <c r="AC100" s="15">
        <v>26077.040000000001</v>
      </c>
      <c r="AE100" s="15">
        <v>2.5</v>
      </c>
      <c r="AF100" s="7">
        <f t="shared" ref="AF100" si="16">INT(X100*AE100)</f>
        <v>5</v>
      </c>
      <c r="AG100" s="7">
        <f t="shared" ref="AG100" si="17">AE100*AC100</f>
        <v>65192.600000000006</v>
      </c>
    </row>
  </sheetData>
  <autoFilter ref="A1:AG100" xr:uid="{01B691B3-FEAF-4CC1-8AEA-FD99BB994FFD}"/>
  <sortState ref="A2:AE100">
    <sortCondition ref="T2:T100"/>
  </sortState>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2021-03-17T05:33:07Z</dcterms:modified>
</cp:coreProperties>
</file>