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_{699CB4E8-BBD5-4BE8-92CA-8B88EDC0FA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База" sheetId="2" r:id="rId1"/>
  </sheets>
  <definedNames>
    <definedName name="_xlnm._FilterDatabase" localSheetId="0" hidden="1">База!$A$1:$AG$13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1" i="2" l="1"/>
  <c r="AF5" i="2"/>
  <c r="AF12" i="2"/>
  <c r="AF8" i="2"/>
  <c r="AF4" i="2"/>
  <c r="AF9" i="2"/>
  <c r="AF2" i="2"/>
  <c r="AF3" i="2"/>
  <c r="AF10" i="2"/>
  <c r="AF6" i="2"/>
  <c r="AF13" i="2"/>
  <c r="AF7" i="2"/>
</calcChain>
</file>

<file path=xl/sharedStrings.xml><?xml version="1.0" encoding="utf-8"?>
<sst xmlns="http://schemas.openxmlformats.org/spreadsheetml/2006/main" count="286" uniqueCount="104">
  <si>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</si>
  <si>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</si>
  <si>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</si>
  <si>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</si>
  <si>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</si>
  <si>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</si>
  <si>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</si>
  <si>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</si>
  <si>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</si>
  <si>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</si>
  <si>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</si>
  <si>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G202 (Условия поставки)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</si>
  <si>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</si>
  <si>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</si>
  <si>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</si>
  <si>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</si>
  <si>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</si>
  <si>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</si>
  <si>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РОССИЯ</t>
  </si>
  <si>
    <t>CPT</t>
  </si>
  <si>
    <t>ЛИТВА</t>
  </si>
  <si>
    <t>РАЗНЫЕ</t>
  </si>
  <si>
    <t>EXW</t>
  </si>
  <si>
    <t>БЕЛЬГИЯ</t>
  </si>
  <si>
    <t>США</t>
  </si>
  <si>
    <t>МАЛАЙЗИЯ</t>
  </si>
  <si>
    <t>ООО `АДВЕНСУМ`</t>
  </si>
  <si>
    <t>DELRUS EUROPE KFT.</t>
  </si>
  <si>
    <t>HAEMONETICS CORPORATION</t>
  </si>
  <si>
    <t>HAEMONETICS</t>
  </si>
  <si>
    <t>ООО `ДЕНЕБ`</t>
  </si>
  <si>
    <t>HAEMONETICS S.A.</t>
  </si>
  <si>
    <t>ОТСУТСТВУЕТ</t>
  </si>
  <si>
    <t>Производитель</t>
  </si>
  <si>
    <t>TERUMO BCT, INC.</t>
  </si>
  <si>
    <t>Год</t>
  </si>
  <si>
    <t>Месяц</t>
  </si>
  <si>
    <t>Категория по ВЭД</t>
  </si>
  <si>
    <t>прочие</t>
  </si>
  <si>
    <t>переливание крови аппаратура</t>
  </si>
  <si>
    <t>Производитель Итог</t>
  </si>
  <si>
    <t>№</t>
  </si>
  <si>
    <t>121596, , МОСКВА, ГОВОРОВА, 16/6, 5</t>
  </si>
  <si>
    <t>7802198358</t>
  </si>
  <si>
    <t>ООО "ДЕНЕБ"</t>
  </si>
  <si>
    <t>SANMINA-SCI SYSTEMS (M) SDN BHD</t>
  </si>
  <si>
    <t>SPECTRA OPTIA</t>
  </si>
  <si>
    <t>TERUMO BCT INC</t>
  </si>
  <si>
    <t>TRIMA ACCEL</t>
  </si>
  <si>
    <t>MCS+</t>
  </si>
  <si>
    <t>ПРИБОРЫ И УСТРОЙСТВА ДЛЯ ПРИМЕНЕНИЯ В МЕДИЦИНЕ: АППАРАТУРА ДЛЯ ПЕРЕЛИВАНИЯ КРОВИ:</t>
  </si>
  <si>
    <t>Бельгия (BE)</t>
  </si>
  <si>
    <t>Швейцария (CH)</t>
  </si>
  <si>
    <t>Литва (LT)</t>
  </si>
  <si>
    <t>Венгрия (HU)</t>
  </si>
  <si>
    <t>YUSEN LOGISTICS BENELUX AS AGENTS FOR TERUMO BCT</t>
  </si>
  <si>
    <t>SANMINA-SCI SYSTEMS(M) SDN BHD</t>
  </si>
  <si>
    <t>7704016602</t>
  </si>
  <si>
    <t>ЗАО "МЕРИМЕД"</t>
  </si>
  <si>
    <t>2800, TATABANYA, KOTA JOZSEF U. 1</t>
  </si>
  <si>
    <t>Отчет по ВЭД</t>
  </si>
  <si>
    <t>9120A, MELSELE, KEETBERGLAAN 2 / HAVEN 1089</t>
  </si>
  <si>
    <t>TERUMO BCT INC.</t>
  </si>
  <si>
    <t>G31_12 (Товарный знак)</t>
  </si>
  <si>
    <t>7731373530</t>
  </si>
  <si>
    <t>ООО "ДЕЛЬРУС"</t>
  </si>
  <si>
    <t>1117, BUDAPEST, OKTOBER 23 UTCA, 8-10</t>
  </si>
  <si>
    <t>BUDAPEST, OKTOBER 23 STR. 8-10</t>
  </si>
  <si>
    <t>121108, город Москва, ул Ивана Франко, д 4 к 1, оф 64</t>
  </si>
  <si>
    <t>10210350/270319/0006404</t>
  </si>
  <si>
    <t>Отсуствует</t>
  </si>
  <si>
    <t>МОДЕЛЬ АППАРАТОВ</t>
  </si>
  <si>
    <t>199106, город Санкт-Петербург, пл Морской Славы, д 1 литер а, оф 6066</t>
  </si>
  <si>
    <t>SANMINA-SCI SYSTEMS (M) SDH BHD</t>
  </si>
  <si>
    <t>1117, , BUDAPEST, OKTOBER 23 UTCA, 8-10</t>
  </si>
  <si>
    <t>10511010/300119/0012002</t>
  </si>
  <si>
    <t>ПРИБОРЫ И УСТРОЙСТВА ДЛЯ ПРИМЕНЕНИЯ В МЕДИЦИНЕ: АППАРАТУРА ДЛЯ ПЕРЕЛИВАНИЯ КРОВИ: АППАРАТ АВТОМАТИЧЕСКОГО ЦИТОПЛАЗМАФЕРЕЗА MCS+ (ОКП 94 5250)- 2 ШТ. (КАТ. № 09000-220, НЕ СОДЕРЖИТ РАДИОЭЛЕКТРОННЫХ СРЕДСТВ И ВЫСОКОЧАСТОТНЫХ УСТРОЙСТВ). :</t>
  </si>
  <si>
    <t>1117, , BUDAPEST, OKTOBER 23 UTCA, 8-10,</t>
  </si>
  <si>
    <t>121596, , МОСКВА, ГОВОРОВА, 16/6, 5,</t>
  </si>
  <si>
    <t>9120A, , MELSELE, KEETBERGLAAN 2 / HAVEN 1089,</t>
  </si>
  <si>
    <t>194044, ГОРОД, САНКТ-ПЕТЕРБУРГ, ПР. Б.САМПСОНИЕВСКИЙ, Д. 19Б,</t>
  </si>
  <si>
    <t>10511010/120319/0032645</t>
  </si>
  <si>
    <t>МЕДИЦИНСКИЕ ИЗДЕЛИЯ: АППАРАТУРА ДЛЯ ПЕРЕЛИВАНИЯ КРОВИ' КОД ОКП 945250 АППАРАТ АВТОМАТИЧЕСКОГО ЦИТОПЛАЗМАФЕРЕЗА MCS+ АРТ. 09000-220-EW-RU-1ШТ., АППАРАТ ПРЕДНАЗНАЧЕН ДЛЯ ПРОВЕДЕНИЯ ДОНОРСКИХ И ТЕРАПЕВТИЧЕСКИХ ПРОЦЕДУР НА СТАНЦИЯХ ПЕРЕЛИВАНИЯ КРОВИ. ПОЗВОЛЯЕТ ПОЛУЧАТЬ ВЫСОКОКАЧЕСТВЕННЫЕ КОМПОНЕНТЫ КРОВИ: ТРОМБОЦИТЫ, ЭРИТРОЦИТЫ, СТВОЛОВЫЕ КЛЕТКИ, ЛИМФОЦИТЫ, ГРАНУЛОЦИТЫ, ПЛАЗМУ, ПРОВОДИТЬ ТЕРАПЕВТИЧЕСКИЙ АФЕРЕЗ И ПЛАЗМООБМЕН. НЕ СОДЕРЖИТ РАДИОЭЛЕКТРОННЫХ СРЕДСТВ И ВЫСОКОЧАСТОТНЫХ УСТРОЙСТВ. :</t>
  </si>
  <si>
    <t>АППАРАТ АВТОМАТИЗИРОВАННОГО РАЗДЕЛЕНИЯ КОМПОНЕНТОВ КРОВИ МОДЕЛИ `TRIMA ACCELR` С ПРИНАДЛЕЖНОСТЯМИ: 1. КОМПЛЕКТ ТЕХДОКУМЕНТАЦИИ К АППАРАТУ' 2. ПРОГРАМНОЕ ОБЕСПЕЧЕНИЕ К АППАРАТУ, ПОСТАВЛЯЕТСЯ ЕДИНЫМ КОМПЛЕКТОМ. ЯВЛЯЕТСЯ МЕДИЦИНСКИМ АППАРАТОМ, ПРЕДНАЗНА ЧЕННЫМ ДЛЯ АВТОМАТИЗИРОВАННОЙ СИСТЕМЫ РАЗДЕЛЕНИЯ КОМПОНЕНТОВ КРОВИ. АППАРАТ РАЗРАБОТАН СПЕЦИАЛЬНО ДЛЯ БЕЗОПАСНОГО ПОВСЕДНЕВНОГО ПОПОЛНЕНИЯ ЗАПАСОВ КОМПОНЕНТОВ КРОВИ, ПОЗВОЛЯЯ ВЫПОЛНЯТЬ СБОР ТРОМБОЦИТОВ ПЛАЗМЫ И ЭРИТРОЦИТОВ В РАЗЛИЧНЫХ КОМБИНАЦИЯХ, ВК ЛЮЧАЯ ГОТОВЫЕ К ТРАСФУЗИИ ЛЕЙКОРЕДУЦИРОВАННЫЕ ЭРИТРОЦИТЫ С АВТОМАТИЧЕСКИМ ДОБАВЛЕННЫМ РАСТВОРОМ ДЛЯ ХРАНЕНИЯ. ПРИНЦИП РАБОТЫ: ЦЕНТРАЛЬНАЯ КРОВЬ С АНТИКОАГУЛЯНТОМ ПОСТУПАЕТ ОТ ДОНОРА В ЦЕНТРИФУГУ, ЗАТЕМ ПРОИСХОДИТ РАЗДЕЛЕНИЕ ЦЕЛЬНОЙ КРОВИ НА КОМПОНЕНТ Ы, ВЫПОЛНЯЕТСЯ СБОР НЕОБХОДИМЫХ КОМПОНЕНТОВ, ОСТАЛЬНЫЕ КОМПОНЕНТЫ ВОЗВРАЩАЮТСЯ ДОНОРУ. :ОСНОВНЫЕ КОМПОНЕНТЫ: 1. НА ИНФУЗНОЙ СТОЙКЕ ИМЕЕТСЯ ПЛАНКА С КРЮКАМИ ДЛЯ ПОДВЕШИВАНИЯ МЕШКОВ ДЛЯ ПРОДУКТА 2. В МЕШКИ, ВХОДЯЩИЕ В КОМПЛЕКТ МАГИСТРАЛЕЙ, СОБИРАЮТСЯ ЭРИТРОЦИТЫ, ТРОМБОЦИТЫ И ПЛАЗМА 3. ДИСПЛЕЙ ДЛЯ НАБЛЮДЕНИЯ ЗА ПРОЦЕДУРОЙ СБОРА КРОВИ И УП РАВЛЕНИЯ ЕЮ. В ХОДЕ ПРОЦЕДУРЫ ПОЯВЛЯЮТСЯ ПОШАГОВЫЕ ИНСТРУКЦИИ 4. ЗАПАИВАНИЕ И РАЗРЕЗАНИЕ МАГИСТРАЛЕЙ ОСУЩЕСТВЛЯЕТСЯ СПЕЦИАЛЬНЫМ СЪЕМНЫМ НАКОНЕЧНИКОМ СИСТЕМЫ ЗАПАИВАНИЯ 5. ПЯТЬ НАСОСОВ ОБЕСПЕЧИВАЮЩИЕ ДВИЖЕНИЕ КРОВИ, ЕЕ КОМПОНЕНТОВ И РАЗЛИЧНЫХ РАСТВОР ОВ В СИСТЕМЕ 6. КАССЕТА - ЭТО ЧАСТЬ КОМПЛЕКТА МАГИСТРАЛЕЙ, КОТОРАЯ УСТАНАВЛИВАЕТСЯ НА МЕСТО В ПЕРЕДНЕЙ ЧАСТИ СИСТЕМЫ. ОНА НАПРАВЛЯЕТ ПОТОК КРОВИ И ЕЕ КОМПОНЕНТОВ ЧЕРЕЗ СИСТЕМУ, А ТАКЖЕ ОБЕСПЕЧИВАЕТ ПРАВИЛЬНОЕ РАСПОЛОЖЕНИЕ ЛИНИЙ ДЛЯ АВТОМАТ. ЗАРЯДКИ Н АСОСОВ, КЛАПАНОВ И ДАТЧИКОВ 7. ЦЕНТРИФУГА, ВРАЩАЮЩАЯСЬ СО СКОРОСТЬЮ ДО 3000 ОБ./МИН., СОЗДАЕТ ЦЕНТРОБЕЖНУЮ СИЛУ, ПОД ДЕЙСТВИЕМ КОТОРОЙ ЦЕЛЬНАЯ КРОВЬ РАЗДЕЛЯЕТСЯ НА КОМПОНЕНТЫ 8. В ПРОФИЛЕ В ВЕРХНЕЙ ЧАСТИ ЦЕНТРИФУГИ ИМЕЕТСЯ УГЛУБЛЕНИЕ, В КОТОРОЕ ЗАПРА ВЛЯЕТСЯ КАНАЛ 9. КОЛЕСА ДЛЯ ФИКСАЦИИ СИСТЕМЫ ВО ВРЕМЯ ПРОЦЕДУРЫ СБОРА КРОВИ И ДЛЯ ПЕРЕМЕЩЕНИЯ СИСТЕМЫ. ВХОД - ОТ 100 ДО 240 В ПЕРЕМЕННОГО ТОКА. НЕ ЯВЛЯЕТСЯ СИСТЕМОЙ ДЛЯ ВЗЯТИЯ И ПЕРЕЛИВАНИЯ КРОВИ, КРОВЕЗАМЕНИТЕЛЕЙ И ИНФУЗИОННЫХ РАСТВОРОВ. НЕ ЯВЛЯЕТСЯ РАДИОЭЛЕКТРОННЫМ СРЕДСТВОМ, ВЫСОКОЧАСТОТНЫМ УСТРОЙСТВОМ. КАТАЛОЖНЫЙ НОМЕР - 81000. КОД ОКП: 94 4470.</t>
  </si>
  <si>
    <t>АППАРАТ ДЛЯ СЕПАРАЦИИ КОМПОНЕНТОВ КРОВИ МОДЕЛИ `SPECTRA OPTIAR` С ПРИНАДЛЕЖНОСТЯМИ: 1. ШНУР ЭЛЕКТРОПИТАНИЯ' 2. КОМПЛЕКТ ТЕХДОКУМЕНТАЦИИ' 3. ПРОГРАМНОЕ ОБЕСПЕЧЕНИЕ К АППАРАТУ, ПОСТАВЛЯЕТСЯ ЕДИНЫМ КОМПЛЕКТОМ. ЯВЛЯЕТСЯ МЕДИЦИНСКИМ АППАРАТОМ, ПРЕДНАЗНАЧЕ Н ДЛЯ АВТОМАТИЗИРОВАННОЙ СИСТЕМЫ РАЗДЕЛЕНИЯ КОМПОНЕНТОВ КРОВИ. СБОР КЛЕТОК ВЫПОЛНЯЕТСЯ ПРИ ПОМОЩИ ЦЕНТРИФУГИРОВАНИЯ И ОПТИЧЕСКОГО ОБНАРУЖЕНИЯ, УПРАВЛЯЮЩЕГО РАЗДЕЛЕННЫМИ ФРАКЦИЯМИ, ПОЗВОЛЯЯ НАКАПЛИВАТЬСЯ СЛОЯМ ТРОМБОЦИТОВ И ЛЕЙКОЦИТОВ, ИЗ КОТОРЫХ ВПОС ЛЕДСТВИИ ИЗВЛЕКАЮТСЯ ЦЕЛЕВЫЕ КОМПОНЕНТЫ В ЗАВИСИМОСТИ ОТ ТИПА ВЫПОЛНЯЕМОЙ ПРОЦЕДУРЫ АФЕРЕЗА. РАЗДЕЛЕНИЕ ПРОИСХОДИТ ЗА СЧЕТ НЕПРЕРЫВНОЙ ЦИРКУЛЯЦИИ КРОВИ ПАЦИЕНТА В ЦЕНТРИФУГЕ. ЦЕНТРИФУГА ВРАЩАЕТСЯ И РАЗДЕЛЯЕТ КРОВЬ НА ОСНОВАНИИ РАЗЛИЧНОГО ВЕСА КЛЕТОЧН ЫХ КОМПОНЕНТОВ. ПРИ РАЗДЕЛЕНИИ КРОВИ ПО ВЕСУ КОМПОНЕНТОВ ЭРИТРОЦИТЫ ОСАЖДАЮТСЯ В НИЖНИЙ СЛОЙ, ПЛАЗМА ПОДНИМАЕТСЯ НАВЕРХ, А ТРОМБО-ЛЕЙКОЦИТАРНЫЙ СЛОЙ РАЗМЕЩАЕТСЯ ПОСЕРЕДИНЕ. :ОСНОВНЫЕ СОСТАВНЫЕ ЧАСТИ СЕПАРАТОРА: 1. МОНИТОР С СЕНСОРНЫМ ЭКРАНОМ - ОБЕСПЕЧИВАЕТ ВЗАИМОДЕЙСТВИЕ ОПЕРАТОРА С СИСТЕМОЙ' 2. ДВОЙНАЯ СТОЙКА ДЛЯ ВНУТРИВЕННЫХ РАСТВОРОВ - ОСНАЩЕНА КРЮЧКАМИ ДЛЯ ПОДВЕШИВАНИЯ МЕШКОВ И ЕМКОСТЕЙ' 3. КРОНШТЕЙН ДЛЯ ДОПОЛНИТЕЛЬ НОГО ОБОРУДОВАНИЯ - СЛУЖИТ ДЛЯ ЗАКРЕПЛЕНИЯ НА НЕМ ДОПОЛНИТЕЛЬНОГО ОБОРУДОВАНИЯ, ПРИМЕНЯЕМОГО ВО ВРЕМЯ ПРОЦЕДУРЫ АФЕРЕЗА' 4. СИСТЕМА SEAL SAFE - СЛУЖИТ ДЛЯ ЗАПАИВАНИЯ ЛИНИЙ КОМПЛЕКТА МАГИСТРАЛЕЙ' 5. ПЕРЕДНЯЯ ПАНЕЛЬ - НА НЕЙ РАЗМЕЩЕНЫ НАСОСЫ, КЛАПАНЫ, ДАТЧИКИ И ДЕТЕКТОРЫ, 6. КАССЕТНЫЙ ЛОТОК - СЛУЖИТ ДЛЯ ФИКСАЦИИ КАССЕТЫ КОМПЛЕКТА МАГИСТРАЛЕЙ, 7. ВЫКЛЮЧАТЕЛЬ ПИТАНИЯ - СЛУЖИТ ДЛЯ ВКЛЮЧЕНИЯ И ВЫКЛЮЧЕНИЯ ПИТАНИЯ СЕПАРАТОРА' 8. СМОТРОВОЕ ОТВЕРСТИЕ - ПОЗВОЛЯЕТ ОПЕРАТОРУ ЧЕРЕЗ ДВЕРЦУ ЦЕНТРИФУГИ СЛЕДИТЬ З А ГРАНИЦЕЙ РАЗДЕЛА В КАНАЛЕ' 9. ДВЕРЦА ЦЕНТРИФУГИ - ОБЕСПЕЧИВАЕТ ДОСТУП К КАМЕРЕ ЦЕНТРИФУГИ' 10. КОЛЕСА - ПОЗВОЛЯЮТ ПЕРЕМЕЩАТЬ СЕПАРАТОР ПО УЧРЕЖДЕНИЮ' 11. НОЖНАЯ ПЕДАЛЬ - ПОЗВОЛЯЕТ ЗАБЛОКИРОВАТЬ ПЕРЕДНИЕ КОЛЕСА' 12. КОЛЕСИКИ НА РУКОЯТКЕ - ИСПОЛЬЗУЮТ СЯ ДЛЯ ПЕРЕМЕЩЕНИЯ СЕПАРАТОРА В ГОРИЗОНТАЛЬНОМ ПОЛОЖЕНИИ' 13. КАБЕЛЬ ПИТАНИЯ С ДЕРЖАТЕЛЕМ - СЛУЖИТ ДЛЯ ПОДКЛЮЧЕНИЯ СЕПАРАТОРА К ИСТОЧНИКУ ПИТАНИЯ. ЯВЛЯЕТСЯ ИЗДЕЛИЕМ МЕДИЦИНСКОГО НАЗНАЧЕНИЯ. НЕ ЯВЛЯЕТСЯ СИСТЕМОЙ ДЛЯ ВЗЯТИЯ И ПЕРЕЛИВАНИЯ КРОВИ, КРОВЕЗА МЕНИТЕЛЕЙ И ИНФУЗИОННЫХ РАСТВОРОВ. НЕ ЯВЛЯЕТСЯ РАДИОЭЛЕКТРОННЫМ СРЕДСТВОМ, ВЫСОКОЧАСТОТНЫМ УСТРОЙСТВОМ. КАТАЛОЖНЫЙ НОМЕР - 61000. КОД ОКП: 94 4470.</t>
  </si>
  <si>
    <t>1274, SIGNY-AVENEX, SIGNY CENTRE, RUE DES FLECHERES 6</t>
  </si>
  <si>
    <t>1274, SINGY-CENTRE, RUE DES FLECHERES 6 P. O. BOX 262</t>
  </si>
  <si>
    <t>ПРИБОРЫ И УСТРОЙСТВА ДЛЯ ПРИМЕНЕНИЯ В МЕДИЦИНЕ: АПАРАТУРА ДЛЯ ПЕРЕЛИВАНИЯ КРОВИ: : АППАРАТ АВТОМАТИЧЕСКОГО ЦИТОПЛАЗМАФЕРЕЗА MCS+ (ОКП 94 5250) - 5 ШТ. (КАТ. № 09000-220-EW-R, НЕ СОДЕРЖИТ ВЫСОКОЧАСТОТНЫХ УСТРОЙСТВ И РАДИОЭЛЕКТРОННЫХ СРЕДСТВ). SANMINA-SCI SYSTEMS (M) SDN BHD ОТСУТСТВУЕТ 0</t>
  </si>
  <si>
    <t>АППАРАТ АВТОМАТИЗИРОВАННОГО РАЗДЕЛЕНИЯ КОМПОНЕНТОВ КРОВИ МОДЕЛИ TRIMA ACCELR С ПРИНАДЛЕЖНОСТЯМИ: 1. КОМПЛЕКТ ТЕХДОКУМЕНТАЦИИ К АППАРАТУ; 2. ПРОГРАМНОЕ ОБЕСПЕЧЕНИЕ К АППАРАТУ, ПОСТАВЛЯЕТСЯ ЕДИНЫМ КОМПЛЕКТОМ. ЯВЛЯЕТСЯ МЕДИЦИНСКИМ АППАРАТОМ, ПРЕДНАЗНА</t>
  </si>
  <si>
    <t>МЕДИЦИНСКИЕ ИЗДЕЛИЯ: АППАРАТУРА ДЛЯ ПЕРЕЛИВАНИЯ КРОВИ; КОД ОКП 945250 АППАРАТ АВТОМАТИЧЕСКОГО ЦИТОПЛАЗМАФЕРЕЗА MCS+ АРТ. 09000-220-1ШТ., АППАРАТ ПРЕДНАЗНАЧЕН ДЛЯ ПРОВЕДЕНИЯ ДОНОРСКИХ И ТЕРАПЕВТИЧЕСКИХ ПРОЦЕДУР НА СТАНЦИЯХ ПЕРЕЛИВАНИЯ КРОВИ. : ПОЗВОЛЯЕТ ПОЛУЧАТЬ ВЫСОКОКАЧЕСТВЕННЫЕ КОМПОНЕНТЫ КРОВИ: ТРОМБОЦИТЫ, ЭРИТРОЦИТЫ, СТВОЛОВЫЕ КЛЕТКИ, ЛИМФОЦИТЫ, ГРАНУЛОЦИТЫ, ПЛАЗМУ, ПРОВОДИТЬ ТЕРАПЕВТИЧЕСКИЙ АФЕРЕЗ И ПЛАЗМООБМЕН. НЕ СОДЕРЖИТ РАДИОЭЛЕКТРОННЫХ СРЕДСТВ И ВЫСОКОЧАСТОТНЫХ УСТРОЙСТВ. ТОВАР УПАКОВАН С ИСПОЛЬЗОВАНИЕМ ДОПОЛНИТЕЛЬНОГО МАТЕРИАЛА, ДЛЯ СОХРАННОСТИ ЕГО ВО ВРЕМЯ ТРАНСПОРТИРОВКИ. HAEMONETICS CORPORATION ОТСУТСТВУЕТ 0</t>
  </si>
  <si>
    <t>МЕДИЦИНСКОЕ ИЗДЕЛИЕ - АППАРАТ АВТОМАТИЧЕСКОГО ЦИТОПЛАЗМАФЕРЕЗА MCS+, КОД ОКПД2 32.50.50.000</t>
  </si>
  <si>
    <t>HAEMONETICS  S.A. C/O SANMINA</t>
  </si>
  <si>
    <t>MRW ПРИБОРЫ И УСТРОЙСТВА ДЛЯ ПРИМЕНЕНИЯ В МЕДИЦИНЕ: АПАРАТУРА ДЛЯ ПЕРЕЛИВАНИЯ КРОВИ: CMCO</t>
  </si>
  <si>
    <t>МЕДИЦИНСКИЕ ИЗДЕЛИЯ: АППАРАТУРА ДЛЯ ПЕРЕЛИВАНИЯ КРОВИ; 1) КОД ОКП 945250. АППАРАТ АВТОМАТИЧЕСКОГО ЦИТОПЛАЗМАФЕРЕЗА MCS+ АРТ. 09000-220-EW-RU-3ШТ., АППАРАТ ПРЕДНАЗНАЧЕН ДЛЯ ПРОВЕДЕНИЯ ДОНОРСКИХ И ТЕРАПЕВТИЧЕСКИХ ПРОЦЕДУР НА СТАНЦИЯХ ПЕРЕЛИВАНИЯ</t>
  </si>
  <si>
    <t>ДЕКЛАРАЦИЯ</t>
  </si>
  <si>
    <t>S FOR TERUMO BCT</t>
  </si>
  <si>
    <t>G31_11 изготовитель</t>
  </si>
  <si>
    <t>G17 (Страна назначения)</t>
  </si>
  <si>
    <t>ПодКатегория</t>
  </si>
  <si>
    <t>ГРУППА</t>
  </si>
  <si>
    <t>ЦИТОПЛАЗМАФЕРЕЗ</t>
  </si>
  <si>
    <t>АППАРАТ</t>
  </si>
  <si>
    <t>тыс долл</t>
  </si>
  <si>
    <t>шт_ИТОГ аппараты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</si>
</sst>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р_._-;\-* #,##0.00\ _р_._-;_-* &quot;-&quot;??\ _р_._-;_-@_-"/>
    <numFmt numFmtId="165" formatCode="_-* #,##0\ _р_._-;\-* #,##0\ _р_._-;_-* &quot;-&quot;??\ _р_._-;_-@_-"/>
    <numFmt numFmtId="166" formatCode="dd\.mm\.yyyy"/>
    <numFmt numFmtId="168" formatCode="_-* #,##0.0\ _р_._-;\-* #,##0.0\ _р_._-;_-* &quot;-&quot;??\ 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1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4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6" fillId="0" borderId="0"/>
    <xf numFmtId="0" fontId="3" fillId="0" borderId="0"/>
    <xf numFmtId="43" fontId="6" fillId="0" borderId="0" applyFont="0" applyFill="0" applyBorder="0" applyAlignment="0" applyProtection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8" fillId="2" borderId="0" xfId="0" applyFont="1" applyFill="1"/>
    <xf numFmtId="0" fontId="8" fillId="0" borderId="0" xfId="1" applyFont="1"/>
    <xf numFmtId="0" fontId="8" fillId="3" borderId="0" xfId="1" applyFont="1" applyFill="1"/>
    <xf numFmtId="0" fontId="8" fillId="0" borderId="0" xfId="4" applyFont="1"/>
    <xf numFmtId="0" fontId="8" fillId="3" borderId="0" xfId="0" applyFont="1" applyFill="1"/>
    <xf numFmtId="0" fontId="8" fillId="4" borderId="0" xfId="1" applyFont="1" applyFill="1"/>
    <xf numFmtId="0" fontId="9" fillId="0" borderId="0" xfId="1" applyFont="1"/>
    <xf numFmtId="0" fontId="8" fillId="5" borderId="0" xfId="0" applyFont="1" applyFill="1"/>
    <xf numFmtId="0" fontId="10" fillId="3" borderId="0" xfId="0" applyFont="1" applyFill="1" applyAlignment="1">
      <alignment horizontal="left"/>
    </xf>
    <xf numFmtId="0" fontId="9" fillId="0" borderId="0" xfId="0" applyFont="1"/>
    <xf numFmtId="165" fontId="8" fillId="6" borderId="1" xfId="2" applyNumberFormat="1" applyFont="1" applyFill="1" applyBorder="1"/>
    <xf numFmtId="165" fontId="9" fillId="0" borderId="0" xfId="2" applyNumberFormat="1" applyFont="1"/>
    <xf numFmtId="0" fontId="9" fillId="0" borderId="0" xfId="1" applyFont="1" applyFill="1"/>
    <xf numFmtId="164" fontId="9" fillId="0" borderId="0" xfId="2" applyFont="1"/>
    <xf numFmtId="168" fontId="8" fillId="5" borderId="0" xfId="2" applyNumberFormat="1" applyFont="1" applyFill="1"/>
    <xf numFmtId="164" fontId="8" fillId="5" borderId="0" xfId="2" applyFont="1" applyFill="1"/>
    <xf numFmtId="0" fontId="9" fillId="0" borderId="0" xfId="0" applyFont="1" applyFill="1"/>
    <xf numFmtId="166" fontId="9" fillId="0" borderId="0" xfId="0" applyNumberFormat="1" applyFont="1" applyFill="1"/>
    <xf numFmtId="1" fontId="9" fillId="0" borderId="0" xfId="1" applyNumberFormat="1" applyFont="1" applyFill="1"/>
    <xf numFmtId="0" fontId="11" fillId="0" borderId="0" xfId="0" applyFont="1" applyFill="1"/>
    <xf numFmtId="165" fontId="11" fillId="0" borderId="0" xfId="2" applyNumberFormat="1" applyFont="1" applyFill="1"/>
    <xf numFmtId="4" fontId="9" fillId="0" borderId="0" xfId="0" applyNumberFormat="1" applyFont="1" applyFill="1"/>
    <xf numFmtId="168" fontId="11" fillId="0" borderId="0" xfId="0" applyNumberFormat="1" applyFont="1" applyFill="1"/>
    <xf numFmtId="164" fontId="9" fillId="0" borderId="0" xfId="2" applyFont="1" applyFill="1"/>
    <xf numFmtId="165" fontId="9" fillId="0" borderId="0" xfId="2" applyNumberFormat="1" applyFont="1" applyFill="1"/>
    <xf numFmtId="14" fontId="11" fillId="0" borderId="0" xfId="0" applyNumberFormat="1" applyFont="1" applyFill="1"/>
    <xf numFmtId="164" fontId="11" fillId="0" borderId="0" xfId="2" applyFont="1" applyFill="1"/>
    <xf numFmtId="166" fontId="11" fillId="0" borderId="0" xfId="0" applyNumberFormat="1" applyFont="1" applyFill="1"/>
    <xf numFmtId="4" fontId="11" fillId="0" borderId="0" xfId="0" applyNumberFormat="1" applyFont="1" applyFill="1"/>
    <xf numFmtId="0" fontId="11" fillId="0" borderId="0" xfId="3" applyFont="1" applyFill="1"/>
    <xf numFmtId="166" fontId="11" fillId="0" borderId="0" xfId="3" applyNumberFormat="1" applyFont="1" applyFill="1"/>
    <xf numFmtId="4" fontId="11" fillId="0" borderId="0" xfId="3" applyNumberFormat="1" applyFont="1" applyFill="1"/>
    <xf numFmtId="1" fontId="11" fillId="0" borderId="0" xfId="3" applyNumberFormat="1" applyFont="1" applyFill="1"/>
    <xf numFmtId="3" fontId="9" fillId="0" borderId="0" xfId="0" applyNumberFormat="1" applyFont="1" applyFill="1"/>
    <xf numFmtId="0" fontId="9" fillId="0" borderId="0" xfId="0" applyFont="1" applyFill="1" applyAlignment="1">
      <alignment horizontal="left"/>
    </xf>
  </cellXfs>
  <cellStyles count="14">
    <cellStyle name="Обычный" xfId="0" builtinId="0"/>
    <cellStyle name="Обычный 2" xfId="1" xr:uid="{00000000-0005-0000-0000-000001000000}"/>
    <cellStyle name="Обычный 2 2" xfId="4" xr:uid="{FED51606-2644-469C-8949-E66F8B3FAC49}"/>
    <cellStyle name="Обычный 2 2 2" xfId="10" xr:uid="{71C75AC4-5150-4EA5-BDEB-DE2777120927}"/>
    <cellStyle name="Обычный 2 2 3" xfId="12" xr:uid="{4658465E-8F79-4B5A-9D71-912E73DE365E}"/>
    <cellStyle name="Обычный 2 3" xfId="7" xr:uid="{31568DD3-D59E-4F49-A22C-3DBBB34EBC30}"/>
    <cellStyle name="Обычный 2 4" xfId="11" xr:uid="{9D17C01E-D6B0-4184-85A0-98C9FB96A1CF}"/>
    <cellStyle name="Обычный 3" xfId="3" xr:uid="{2B4F3173-3A93-481F-93F9-9FE726EBA012}"/>
    <cellStyle name="Обычный 4" xfId="6" xr:uid="{1344BA79-B8F2-4E9D-97DA-5070E412CD24}"/>
    <cellStyle name="Процентный 2" xfId="9" xr:uid="{8334FE44-7126-4240-916E-DF172886998C}"/>
    <cellStyle name="Финансовый" xfId="2" builtinId="3"/>
    <cellStyle name="Финансовый 2" xfId="8" xr:uid="{349D6528-AC2E-4888-8310-3D4BA56F1D3D}"/>
    <cellStyle name="Финансовый 3" xfId="5" xr:uid="{AA0763D5-D095-468B-8DE3-BB51718DCFD6}"/>
    <cellStyle name="Финансовый 4" xfId="13" xr:uid="{478021B2-CB11-45DA-8DB0-443C825661BE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zoomScale="80" zoomScaleNormal="80" zoomScaleSheetLayoutView="80" workbookViewId="0">
      <pane ySplit="1" topLeftCell="A2" activePane="bottomLeft" state="frozen"/>
      <selection activeCell="AX1" sqref="AX1"/>
      <selection pane="bottomLeft" activeCell="E2" sqref="E2"/>
    </sheetView>
  </sheetViews>
  <sheetFormatPr defaultColWidth="9.28515625" defaultRowHeight="12.75" x14ac:dyDescent="0.2"/>
  <cols>
    <col min="1" max="1" width="8.7109375" style="10" customWidth="1"/>
    <col min="2" max="2" width="9.28515625" style="7" customWidth="1"/>
    <col min="3" max="3" width="13.28515625" style="7" customWidth="1"/>
    <col min="4" max="5" width="10.28515625" style="7" customWidth="1"/>
    <col min="6" max="10" width="9.28515625" style="7" customWidth="1"/>
    <col min="11" max="11" width="10.28515625" style="7" customWidth="1"/>
    <col min="12" max="13" width="9.28515625" style="7" customWidth="1"/>
    <col min="14" max="15" width="9.42578125" style="7" customWidth="1"/>
    <col min="16" max="16" width="9.28515625" style="7" customWidth="1"/>
    <col min="17" max="17" width="57.140625" style="7" customWidth="1"/>
    <col min="18" max="18" width="21" style="7" customWidth="1"/>
    <col min="19" max="19" width="9.7109375" style="7" customWidth="1"/>
    <col min="20" max="20" width="13.28515625" style="10" customWidth="1"/>
    <col min="21" max="21" width="15.85546875" style="10" customWidth="1"/>
    <col min="22" max="22" width="19.5703125" style="7" customWidth="1"/>
    <col min="23" max="24" width="13.42578125" style="7" customWidth="1"/>
    <col min="25" max="25" width="17.28515625" style="10" customWidth="1"/>
    <col min="26" max="26" width="10.85546875" style="10" customWidth="1"/>
    <col min="27" max="27" width="11.28515625" style="12" customWidth="1"/>
    <col min="28" max="28" width="8.28515625" style="7" customWidth="1"/>
    <col min="29" max="29" width="12.7109375" style="7" customWidth="1"/>
    <col min="30" max="32" width="12.28515625" style="7" customWidth="1"/>
    <col min="33" max="33" width="16.85546875" style="14" customWidth="1"/>
    <col min="34" max="16384" width="9.28515625" style="7"/>
  </cols>
  <sheetData>
    <row r="1" spans="1:33" x14ac:dyDescent="0.2">
      <c r="A1" s="1" t="s">
        <v>41</v>
      </c>
      <c r="B1" s="2" t="s">
        <v>0</v>
      </c>
      <c r="C1" s="2" t="s">
        <v>1</v>
      </c>
      <c r="D1" s="3" t="s">
        <v>35</v>
      </c>
      <c r="E1" s="3" t="s">
        <v>36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4" t="s">
        <v>7</v>
      </c>
      <c r="L1" s="2" t="s">
        <v>8</v>
      </c>
      <c r="M1" s="2" t="s">
        <v>9</v>
      </c>
      <c r="N1" s="5" t="s">
        <v>10</v>
      </c>
      <c r="O1" s="5" t="s">
        <v>97</v>
      </c>
      <c r="P1" s="2" t="s">
        <v>11</v>
      </c>
      <c r="Q1" s="6" t="s">
        <v>94</v>
      </c>
      <c r="R1" s="8" t="s">
        <v>60</v>
      </c>
      <c r="S1" s="8" t="s">
        <v>37</v>
      </c>
      <c r="T1" s="5" t="s">
        <v>98</v>
      </c>
      <c r="U1" s="5" t="s">
        <v>99</v>
      </c>
      <c r="V1" s="5" t="s">
        <v>71</v>
      </c>
      <c r="W1" s="10" t="s">
        <v>96</v>
      </c>
      <c r="X1" s="9" t="s">
        <v>33</v>
      </c>
      <c r="Y1" s="9" t="s">
        <v>40</v>
      </c>
      <c r="Z1" s="10" t="s">
        <v>63</v>
      </c>
      <c r="AA1" s="11" t="s">
        <v>103</v>
      </c>
      <c r="AB1" s="2" t="s">
        <v>12</v>
      </c>
      <c r="AC1" s="2" t="s">
        <v>13</v>
      </c>
      <c r="AD1" s="2" t="s">
        <v>14</v>
      </c>
      <c r="AE1" s="2" t="s">
        <v>15</v>
      </c>
      <c r="AF1" s="15" t="s">
        <v>102</v>
      </c>
      <c r="AG1" s="16" t="s">
        <v>16</v>
      </c>
    </row>
    <row r="2" spans="1:33" s="13" customFormat="1" x14ac:dyDescent="0.2">
      <c r="A2" s="17">
        <v>588499</v>
      </c>
      <c r="B2" s="20" t="s">
        <v>75</v>
      </c>
      <c r="C2" s="26">
        <v>43495</v>
      </c>
      <c r="D2" s="19">
        <v>2019</v>
      </c>
      <c r="E2" s="19">
        <v>1</v>
      </c>
      <c r="F2" s="20" t="s">
        <v>17</v>
      </c>
      <c r="G2" s="20"/>
      <c r="H2" s="20" t="s">
        <v>27</v>
      </c>
      <c r="I2" s="20" t="s">
        <v>74</v>
      </c>
      <c r="J2" s="20">
        <v>7714859746</v>
      </c>
      <c r="K2" s="20" t="s">
        <v>26</v>
      </c>
      <c r="L2" s="20" t="s">
        <v>42</v>
      </c>
      <c r="M2" s="20" t="s">
        <v>20</v>
      </c>
      <c r="N2" s="20" t="s">
        <v>24</v>
      </c>
      <c r="O2" s="20" t="s">
        <v>18</v>
      </c>
      <c r="P2" s="20" t="s">
        <v>19</v>
      </c>
      <c r="Q2" s="20" t="s">
        <v>76</v>
      </c>
      <c r="R2" s="17" t="s">
        <v>39</v>
      </c>
      <c r="S2" s="17" t="s">
        <v>38</v>
      </c>
      <c r="T2" s="13" t="s">
        <v>100</v>
      </c>
      <c r="U2" s="13" t="s">
        <v>101</v>
      </c>
      <c r="V2" s="13" t="s">
        <v>49</v>
      </c>
      <c r="W2" s="20" t="s">
        <v>28</v>
      </c>
      <c r="X2" s="20" t="s">
        <v>28</v>
      </c>
      <c r="Y2" s="20" t="s">
        <v>28</v>
      </c>
      <c r="Z2" s="20" t="s">
        <v>32</v>
      </c>
      <c r="AA2" s="25">
        <v>2</v>
      </c>
      <c r="AB2" s="20">
        <v>1</v>
      </c>
      <c r="AC2" s="20">
        <v>9018905009</v>
      </c>
      <c r="AD2" s="20">
        <v>86</v>
      </c>
      <c r="AE2" s="20">
        <v>78.2</v>
      </c>
      <c r="AF2" s="23">
        <f>AG2/1000</f>
        <v>18.8</v>
      </c>
      <c r="AG2" s="27">
        <v>18800</v>
      </c>
    </row>
    <row r="3" spans="1:33" s="13" customFormat="1" x14ac:dyDescent="0.2">
      <c r="A3" s="17">
        <v>597929</v>
      </c>
      <c r="B3" s="20" t="s">
        <v>81</v>
      </c>
      <c r="C3" s="26">
        <v>43536</v>
      </c>
      <c r="D3" s="19">
        <v>2019</v>
      </c>
      <c r="E3" s="19">
        <v>3</v>
      </c>
      <c r="F3" s="20" t="s">
        <v>17</v>
      </c>
      <c r="G3" s="20"/>
      <c r="H3" s="20" t="s">
        <v>27</v>
      </c>
      <c r="I3" s="20" t="s">
        <v>77</v>
      </c>
      <c r="J3" s="20">
        <v>7714859746</v>
      </c>
      <c r="K3" s="20" t="s">
        <v>26</v>
      </c>
      <c r="L3" s="20" t="s">
        <v>78</v>
      </c>
      <c r="M3" s="20" t="s">
        <v>20</v>
      </c>
      <c r="N3" s="20" t="s">
        <v>21</v>
      </c>
      <c r="O3" s="20" t="s">
        <v>18</v>
      </c>
      <c r="P3" s="20" t="s">
        <v>19</v>
      </c>
      <c r="Q3" s="20" t="s">
        <v>82</v>
      </c>
      <c r="R3" s="17" t="s">
        <v>39</v>
      </c>
      <c r="S3" s="17" t="s">
        <v>38</v>
      </c>
      <c r="T3" s="13" t="s">
        <v>100</v>
      </c>
      <c r="U3" s="13" t="s">
        <v>101</v>
      </c>
      <c r="V3" s="13" t="s">
        <v>49</v>
      </c>
      <c r="W3" s="20" t="s">
        <v>56</v>
      </c>
      <c r="X3" s="17" t="s">
        <v>73</v>
      </c>
      <c r="Y3" s="17" t="s">
        <v>73</v>
      </c>
      <c r="Z3" s="20" t="s">
        <v>32</v>
      </c>
      <c r="AA3" s="25">
        <v>1</v>
      </c>
      <c r="AB3" s="20">
        <v>1</v>
      </c>
      <c r="AC3" s="20">
        <v>9018905009</v>
      </c>
      <c r="AD3" s="20">
        <v>47</v>
      </c>
      <c r="AE3" s="20">
        <v>45</v>
      </c>
      <c r="AF3" s="23">
        <f>AG3/1000</f>
        <v>29</v>
      </c>
      <c r="AG3" s="27">
        <v>29000</v>
      </c>
    </row>
    <row r="4" spans="1:33" s="13" customFormat="1" x14ac:dyDescent="0.2">
      <c r="A4" s="17">
        <v>601980</v>
      </c>
      <c r="B4" s="20" t="s">
        <v>69</v>
      </c>
      <c r="C4" s="26">
        <v>43551</v>
      </c>
      <c r="D4" s="19">
        <v>2019</v>
      </c>
      <c r="E4" s="19">
        <v>3</v>
      </c>
      <c r="F4" s="20" t="s">
        <v>17</v>
      </c>
      <c r="G4" s="20"/>
      <c r="H4" s="20" t="s">
        <v>55</v>
      </c>
      <c r="I4" s="20" t="s">
        <v>79</v>
      </c>
      <c r="J4" s="20">
        <v>7802198358</v>
      </c>
      <c r="K4" s="20" t="s">
        <v>30</v>
      </c>
      <c r="L4" s="20" t="s">
        <v>80</v>
      </c>
      <c r="M4" s="20" t="s">
        <v>23</v>
      </c>
      <c r="N4" s="20" t="s">
        <v>24</v>
      </c>
      <c r="O4" s="20" t="s">
        <v>18</v>
      </c>
      <c r="P4" s="20" t="s">
        <v>22</v>
      </c>
      <c r="Q4" s="20" t="s">
        <v>83</v>
      </c>
      <c r="R4" s="17" t="s">
        <v>39</v>
      </c>
      <c r="S4" s="17" t="s">
        <v>38</v>
      </c>
      <c r="T4" s="13" t="s">
        <v>100</v>
      </c>
      <c r="U4" s="35" t="s">
        <v>101</v>
      </c>
      <c r="V4" s="13" t="s">
        <v>48</v>
      </c>
      <c r="W4" s="20" t="s">
        <v>34</v>
      </c>
      <c r="X4" s="17" t="s">
        <v>47</v>
      </c>
      <c r="Y4" s="17" t="s">
        <v>47</v>
      </c>
      <c r="Z4" s="20" t="s">
        <v>48</v>
      </c>
      <c r="AA4" s="34">
        <v>6</v>
      </c>
      <c r="AB4" s="20">
        <v>3</v>
      </c>
      <c r="AC4" s="20">
        <v>9018905009</v>
      </c>
      <c r="AD4" s="20">
        <v>705.9</v>
      </c>
      <c r="AE4" s="20">
        <v>690</v>
      </c>
      <c r="AF4" s="23">
        <f>AG4/1000</f>
        <v>232.28811999999999</v>
      </c>
      <c r="AG4" s="27">
        <v>232288.12</v>
      </c>
    </row>
    <row r="5" spans="1:33" s="13" customFormat="1" x14ac:dyDescent="0.2">
      <c r="A5" s="17">
        <v>601981</v>
      </c>
      <c r="B5" s="20" t="s">
        <v>69</v>
      </c>
      <c r="C5" s="26">
        <v>43551</v>
      </c>
      <c r="D5" s="19">
        <v>2019</v>
      </c>
      <c r="E5" s="19">
        <v>3</v>
      </c>
      <c r="F5" s="20" t="s">
        <v>17</v>
      </c>
      <c r="G5" s="20"/>
      <c r="H5" s="20" t="s">
        <v>55</v>
      </c>
      <c r="I5" s="20" t="s">
        <v>79</v>
      </c>
      <c r="J5" s="20">
        <v>7802198358</v>
      </c>
      <c r="K5" s="20" t="s">
        <v>30</v>
      </c>
      <c r="L5" s="20" t="s">
        <v>80</v>
      </c>
      <c r="M5" s="20" t="s">
        <v>23</v>
      </c>
      <c r="N5" s="20" t="s">
        <v>24</v>
      </c>
      <c r="O5" s="20" t="s">
        <v>18</v>
      </c>
      <c r="P5" s="20" t="s">
        <v>22</v>
      </c>
      <c r="Q5" s="20" t="s">
        <v>84</v>
      </c>
      <c r="R5" s="17" t="s">
        <v>39</v>
      </c>
      <c r="S5" s="17" t="s">
        <v>38</v>
      </c>
      <c r="T5" s="13" t="s">
        <v>100</v>
      </c>
      <c r="U5" s="35" t="s">
        <v>101</v>
      </c>
      <c r="V5" s="13" t="s">
        <v>46</v>
      </c>
      <c r="W5" s="20" t="s">
        <v>34</v>
      </c>
      <c r="X5" s="17" t="s">
        <v>47</v>
      </c>
      <c r="Y5" s="17" t="s">
        <v>47</v>
      </c>
      <c r="Z5" s="20" t="s">
        <v>46</v>
      </c>
      <c r="AA5" s="34">
        <v>1</v>
      </c>
      <c r="AB5" s="20">
        <v>1</v>
      </c>
      <c r="AC5" s="20">
        <v>9018905009</v>
      </c>
      <c r="AD5" s="20">
        <v>120.72499999999999</v>
      </c>
      <c r="AE5" s="20">
        <v>118.85</v>
      </c>
      <c r="AF5" s="23">
        <f>AG5/1000</f>
        <v>51.070660000000004</v>
      </c>
      <c r="AG5" s="27">
        <v>51070.66</v>
      </c>
    </row>
    <row r="6" spans="1:33" s="13" customFormat="1" x14ac:dyDescent="0.2">
      <c r="A6" s="17">
        <v>680094</v>
      </c>
      <c r="B6" s="20" t="s">
        <v>70</v>
      </c>
      <c r="C6" s="28">
        <v>43868</v>
      </c>
      <c r="D6" s="19">
        <v>2020</v>
      </c>
      <c r="E6" s="19">
        <v>2</v>
      </c>
      <c r="F6" s="20" t="s">
        <v>17</v>
      </c>
      <c r="G6" s="20"/>
      <c r="H6" s="20" t="s">
        <v>27</v>
      </c>
      <c r="I6" s="20" t="s">
        <v>67</v>
      </c>
      <c r="J6" s="20" t="s">
        <v>64</v>
      </c>
      <c r="K6" s="20" t="s">
        <v>65</v>
      </c>
      <c r="L6" s="20" t="s">
        <v>68</v>
      </c>
      <c r="M6" s="20" t="s">
        <v>53</v>
      </c>
      <c r="N6" s="20" t="s">
        <v>25</v>
      </c>
      <c r="O6" s="20" t="s">
        <v>18</v>
      </c>
      <c r="P6" s="20" t="s">
        <v>19</v>
      </c>
      <c r="Q6" s="20" t="s">
        <v>87</v>
      </c>
      <c r="R6" s="17" t="s">
        <v>39</v>
      </c>
      <c r="S6" s="17" t="s">
        <v>38</v>
      </c>
      <c r="T6" s="13" t="s">
        <v>100</v>
      </c>
      <c r="U6" s="13" t="s">
        <v>101</v>
      </c>
      <c r="V6" s="13" t="s">
        <v>49</v>
      </c>
      <c r="W6" s="20" t="s">
        <v>45</v>
      </c>
      <c r="X6" s="17" t="s">
        <v>73</v>
      </c>
      <c r="Y6" s="17" t="s">
        <v>73</v>
      </c>
      <c r="Z6" s="20" t="s">
        <v>32</v>
      </c>
      <c r="AA6" s="21">
        <v>5</v>
      </c>
      <c r="AB6" s="20" t="s">
        <v>70</v>
      </c>
      <c r="AC6" s="20">
        <v>9018905009</v>
      </c>
      <c r="AD6" s="29">
        <v>220</v>
      </c>
      <c r="AE6" s="29">
        <v>198</v>
      </c>
      <c r="AF6" s="23">
        <f>AG6/1000</f>
        <v>122</v>
      </c>
      <c r="AG6" s="27">
        <v>122000</v>
      </c>
    </row>
    <row r="7" spans="1:33" s="13" customFormat="1" x14ac:dyDescent="0.2">
      <c r="A7" s="17">
        <v>683421</v>
      </c>
      <c r="B7" s="20" t="s">
        <v>70</v>
      </c>
      <c r="C7" s="28">
        <v>43889</v>
      </c>
      <c r="D7" s="19">
        <v>2020</v>
      </c>
      <c r="E7" s="19">
        <v>2</v>
      </c>
      <c r="F7" s="20" t="s">
        <v>17</v>
      </c>
      <c r="G7" s="20" t="s">
        <v>64</v>
      </c>
      <c r="H7" s="20" t="s">
        <v>27</v>
      </c>
      <c r="I7" s="20" t="s">
        <v>66</v>
      </c>
      <c r="J7" s="20" t="s">
        <v>64</v>
      </c>
      <c r="K7" s="20" t="s">
        <v>65</v>
      </c>
      <c r="L7" s="20" t="s">
        <v>68</v>
      </c>
      <c r="M7" s="20" t="s">
        <v>54</v>
      </c>
      <c r="N7" s="20" t="s">
        <v>24</v>
      </c>
      <c r="O7" s="20" t="s">
        <v>18</v>
      </c>
      <c r="P7" s="20" t="s">
        <v>19</v>
      </c>
      <c r="Q7" s="20" t="s">
        <v>89</v>
      </c>
      <c r="R7" s="17" t="s">
        <v>39</v>
      </c>
      <c r="S7" s="17" t="s">
        <v>38</v>
      </c>
      <c r="T7" s="13" t="s">
        <v>100</v>
      </c>
      <c r="U7" s="13" t="s">
        <v>101</v>
      </c>
      <c r="V7" s="13" t="s">
        <v>49</v>
      </c>
      <c r="W7" s="20" t="s">
        <v>28</v>
      </c>
      <c r="X7" s="20" t="s">
        <v>28</v>
      </c>
      <c r="Y7" s="20" t="s">
        <v>28</v>
      </c>
      <c r="Z7" s="20" t="s">
        <v>32</v>
      </c>
      <c r="AA7" s="21">
        <v>1</v>
      </c>
      <c r="AB7" s="20" t="s">
        <v>70</v>
      </c>
      <c r="AC7" s="20">
        <v>9018905009</v>
      </c>
      <c r="AD7" s="29">
        <v>50</v>
      </c>
      <c r="AE7" s="29">
        <v>39.1</v>
      </c>
      <c r="AF7" s="23">
        <f>AG7/1000</f>
        <v>7.52</v>
      </c>
      <c r="AG7" s="27">
        <v>7520</v>
      </c>
    </row>
    <row r="8" spans="1:33" s="13" customFormat="1" x14ac:dyDescent="0.2">
      <c r="A8" s="17">
        <v>684319</v>
      </c>
      <c r="B8" s="20" t="s">
        <v>70</v>
      </c>
      <c r="C8" s="28">
        <v>43895</v>
      </c>
      <c r="D8" s="19">
        <v>2020</v>
      </c>
      <c r="E8" s="19">
        <v>3</v>
      </c>
      <c r="F8" s="20" t="s">
        <v>17</v>
      </c>
      <c r="G8" s="20"/>
      <c r="H8" s="20" t="s">
        <v>55</v>
      </c>
      <c r="I8" s="20" t="s">
        <v>61</v>
      </c>
      <c r="J8" s="20" t="s">
        <v>43</v>
      </c>
      <c r="K8" s="20" t="s">
        <v>44</v>
      </c>
      <c r="L8" s="20" t="s">
        <v>72</v>
      </c>
      <c r="M8" s="20" t="s">
        <v>51</v>
      </c>
      <c r="N8" s="20" t="s">
        <v>24</v>
      </c>
      <c r="O8" s="20" t="s">
        <v>18</v>
      </c>
      <c r="P8" s="20" t="s">
        <v>22</v>
      </c>
      <c r="Q8" s="20" t="s">
        <v>88</v>
      </c>
      <c r="R8" s="17" t="s">
        <v>39</v>
      </c>
      <c r="S8" s="17" t="s">
        <v>38</v>
      </c>
      <c r="T8" s="13" t="s">
        <v>100</v>
      </c>
      <c r="U8" s="13" t="s">
        <v>101</v>
      </c>
      <c r="V8" s="13" t="s">
        <v>48</v>
      </c>
      <c r="W8" s="20" t="s">
        <v>62</v>
      </c>
      <c r="X8" s="17" t="s">
        <v>47</v>
      </c>
      <c r="Y8" s="17" t="s">
        <v>47</v>
      </c>
      <c r="Z8" s="20" t="s">
        <v>48</v>
      </c>
      <c r="AA8" s="34">
        <v>5</v>
      </c>
      <c r="AB8" s="20" t="s">
        <v>70</v>
      </c>
      <c r="AC8" s="20">
        <v>9018905009</v>
      </c>
      <c r="AD8" s="29">
        <v>542.95000000000005</v>
      </c>
      <c r="AE8" s="29">
        <v>540.45000000000005</v>
      </c>
      <c r="AF8" s="23">
        <f>AG8/1000</f>
        <v>206.91845999999998</v>
      </c>
      <c r="AG8" s="27">
        <v>206918.46</v>
      </c>
    </row>
    <row r="9" spans="1:33" s="13" customFormat="1" x14ac:dyDescent="0.2">
      <c r="A9" s="17">
        <v>788499</v>
      </c>
      <c r="B9" s="17" t="s">
        <v>70</v>
      </c>
      <c r="C9" s="18">
        <v>44230</v>
      </c>
      <c r="D9" s="19">
        <v>2021</v>
      </c>
      <c r="E9" s="19">
        <v>2</v>
      </c>
      <c r="F9" s="17" t="s">
        <v>17</v>
      </c>
      <c r="G9" s="17"/>
      <c r="H9" s="17" t="s">
        <v>91</v>
      </c>
      <c r="I9" s="17" t="s">
        <v>59</v>
      </c>
      <c r="J9" s="17" t="s">
        <v>64</v>
      </c>
      <c r="K9" s="17" t="s">
        <v>65</v>
      </c>
      <c r="L9" s="17" t="s">
        <v>68</v>
      </c>
      <c r="M9" s="17" t="s">
        <v>52</v>
      </c>
      <c r="N9" s="17" t="s">
        <v>25</v>
      </c>
      <c r="O9" s="17" t="s">
        <v>18</v>
      </c>
      <c r="P9" s="17" t="s">
        <v>22</v>
      </c>
      <c r="Q9" s="17" t="s">
        <v>92</v>
      </c>
      <c r="R9" s="17" t="s">
        <v>39</v>
      </c>
      <c r="S9" s="17" t="s">
        <v>38</v>
      </c>
      <c r="T9" s="13" t="s">
        <v>100</v>
      </c>
      <c r="U9" s="13" t="s">
        <v>101</v>
      </c>
      <c r="V9" s="13" t="s">
        <v>49</v>
      </c>
      <c r="W9" s="17" t="s">
        <v>45</v>
      </c>
      <c r="X9" s="17" t="s">
        <v>73</v>
      </c>
      <c r="Y9" s="17" t="s">
        <v>73</v>
      </c>
      <c r="Z9" s="17" t="s">
        <v>32</v>
      </c>
      <c r="AA9" s="34">
        <v>2</v>
      </c>
      <c r="AB9" s="17" t="s">
        <v>70</v>
      </c>
      <c r="AC9" s="17">
        <v>9018905009</v>
      </c>
      <c r="AD9" s="22">
        <v>89.7</v>
      </c>
      <c r="AE9" s="22">
        <v>79.2</v>
      </c>
      <c r="AF9" s="23">
        <f>AG9/1000</f>
        <v>46.623309999999996</v>
      </c>
      <c r="AG9" s="24">
        <v>46623.31</v>
      </c>
    </row>
    <row r="10" spans="1:33" s="13" customFormat="1" x14ac:dyDescent="0.2">
      <c r="A10" s="17">
        <v>788500</v>
      </c>
      <c r="B10" s="17" t="s">
        <v>70</v>
      </c>
      <c r="C10" s="18">
        <v>44230</v>
      </c>
      <c r="D10" s="19">
        <v>2021</v>
      </c>
      <c r="E10" s="19">
        <v>2</v>
      </c>
      <c r="F10" s="17" t="s">
        <v>17</v>
      </c>
      <c r="G10" s="17"/>
      <c r="H10" s="17" t="s">
        <v>31</v>
      </c>
      <c r="I10" s="17" t="s">
        <v>85</v>
      </c>
      <c r="J10" s="17" t="s">
        <v>64</v>
      </c>
      <c r="K10" s="17" t="s">
        <v>65</v>
      </c>
      <c r="L10" s="17" t="s">
        <v>68</v>
      </c>
      <c r="M10" s="17" t="s">
        <v>52</v>
      </c>
      <c r="N10" s="17" t="s">
        <v>25</v>
      </c>
      <c r="O10" s="17" t="s">
        <v>18</v>
      </c>
      <c r="P10" s="17" t="s">
        <v>22</v>
      </c>
      <c r="Q10" s="17" t="s">
        <v>93</v>
      </c>
      <c r="R10" s="17" t="s">
        <v>39</v>
      </c>
      <c r="S10" s="17" t="s">
        <v>38</v>
      </c>
      <c r="T10" s="13" t="s">
        <v>100</v>
      </c>
      <c r="U10" s="13" t="s">
        <v>101</v>
      </c>
      <c r="V10" s="13" t="s">
        <v>49</v>
      </c>
      <c r="W10" s="17" t="s">
        <v>56</v>
      </c>
      <c r="X10" s="17" t="s">
        <v>73</v>
      </c>
      <c r="Y10" s="17" t="s">
        <v>73</v>
      </c>
      <c r="Z10" s="17" t="s">
        <v>32</v>
      </c>
      <c r="AA10" s="25">
        <v>4</v>
      </c>
      <c r="AB10" s="17" t="s">
        <v>70</v>
      </c>
      <c r="AC10" s="17">
        <v>9018905009</v>
      </c>
      <c r="AD10" s="22">
        <v>178</v>
      </c>
      <c r="AE10" s="22">
        <v>156.63999999999999</v>
      </c>
      <c r="AF10" s="23">
        <f>AG10/1000</f>
        <v>83.222239999999999</v>
      </c>
      <c r="AG10" s="24">
        <v>83222.240000000005</v>
      </c>
    </row>
    <row r="11" spans="1:33" s="13" customFormat="1" x14ac:dyDescent="0.2">
      <c r="A11" s="17">
        <v>788531</v>
      </c>
      <c r="B11" s="17" t="s">
        <v>70</v>
      </c>
      <c r="C11" s="18">
        <v>44242</v>
      </c>
      <c r="D11" s="19">
        <v>2021</v>
      </c>
      <c r="E11" s="19">
        <v>2</v>
      </c>
      <c r="F11" s="17" t="s">
        <v>17</v>
      </c>
      <c r="G11" s="17"/>
      <c r="H11" s="17" t="s">
        <v>31</v>
      </c>
      <c r="I11" s="17" t="s">
        <v>86</v>
      </c>
      <c r="J11" s="17" t="s">
        <v>64</v>
      </c>
      <c r="K11" s="17" t="s">
        <v>65</v>
      </c>
      <c r="L11" s="17" t="s">
        <v>68</v>
      </c>
      <c r="M11" s="17" t="s">
        <v>52</v>
      </c>
      <c r="N11" s="17" t="s">
        <v>25</v>
      </c>
      <c r="O11" s="17" t="s">
        <v>18</v>
      </c>
      <c r="P11" s="17" t="s">
        <v>22</v>
      </c>
      <c r="Q11" s="17" t="s">
        <v>50</v>
      </c>
      <c r="R11" s="17" t="s">
        <v>39</v>
      </c>
      <c r="S11" s="17" t="s">
        <v>38</v>
      </c>
      <c r="T11" s="13" t="s">
        <v>100</v>
      </c>
      <c r="U11" s="13" t="s">
        <v>101</v>
      </c>
      <c r="V11" s="13" t="s">
        <v>49</v>
      </c>
      <c r="W11" s="17" t="s">
        <v>73</v>
      </c>
      <c r="X11" s="17" t="s">
        <v>73</v>
      </c>
      <c r="Y11" s="17" t="s">
        <v>73</v>
      </c>
      <c r="Z11" s="17" t="s">
        <v>32</v>
      </c>
      <c r="AA11" s="34">
        <v>1</v>
      </c>
      <c r="AB11" s="17" t="s">
        <v>70</v>
      </c>
      <c r="AC11" s="17">
        <v>9018905009</v>
      </c>
      <c r="AD11" s="22">
        <v>49</v>
      </c>
      <c r="AE11" s="22">
        <v>39.6</v>
      </c>
      <c r="AF11" s="23">
        <f>AG11/1000</f>
        <v>17.51811</v>
      </c>
      <c r="AG11" s="24">
        <v>17518.11</v>
      </c>
    </row>
    <row r="12" spans="1:33" s="13" customFormat="1" x14ac:dyDescent="0.2">
      <c r="A12" s="30">
        <v>876822</v>
      </c>
      <c r="B12" s="30" t="s">
        <v>70</v>
      </c>
      <c r="C12" s="31">
        <v>44603</v>
      </c>
      <c r="D12" s="33">
        <v>2022</v>
      </c>
      <c r="E12" s="33">
        <v>2</v>
      </c>
      <c r="F12" s="30" t="s">
        <v>17</v>
      </c>
      <c r="G12" s="30"/>
      <c r="H12" s="30" t="s">
        <v>95</v>
      </c>
      <c r="I12" s="30">
        <v>2</v>
      </c>
      <c r="J12" s="30" t="s">
        <v>43</v>
      </c>
      <c r="K12" s="30" t="s">
        <v>44</v>
      </c>
      <c r="L12" s="30">
        <v>1</v>
      </c>
      <c r="M12" s="30" t="s">
        <v>51</v>
      </c>
      <c r="N12" s="30" t="s">
        <v>24</v>
      </c>
      <c r="O12" s="30" t="s">
        <v>18</v>
      </c>
      <c r="P12" s="30" t="s">
        <v>22</v>
      </c>
      <c r="Q12" s="30" t="s">
        <v>88</v>
      </c>
      <c r="R12" s="30" t="s">
        <v>39</v>
      </c>
      <c r="S12" s="30" t="s">
        <v>38</v>
      </c>
      <c r="T12" s="13" t="s">
        <v>100</v>
      </c>
      <c r="U12" s="13" t="s">
        <v>101</v>
      </c>
      <c r="V12" s="13" t="s">
        <v>48</v>
      </c>
      <c r="W12" s="30" t="s">
        <v>62</v>
      </c>
      <c r="X12" s="17" t="s">
        <v>47</v>
      </c>
      <c r="Y12" s="17" t="s">
        <v>47</v>
      </c>
      <c r="Z12" s="30" t="s">
        <v>48</v>
      </c>
      <c r="AA12" s="34">
        <v>4</v>
      </c>
      <c r="AB12" s="30" t="s">
        <v>70</v>
      </c>
      <c r="AC12" s="30">
        <v>9018905009</v>
      </c>
      <c r="AD12" s="32">
        <v>429.84</v>
      </c>
      <c r="AE12" s="32">
        <v>427.84</v>
      </c>
      <c r="AF12" s="23">
        <f>AG12/1000</f>
        <v>169.55741</v>
      </c>
      <c r="AG12" s="27">
        <v>169557.41</v>
      </c>
    </row>
    <row r="13" spans="1:33" s="13" customFormat="1" x14ac:dyDescent="0.2">
      <c r="A13" s="30">
        <v>876769</v>
      </c>
      <c r="B13" s="30" t="s">
        <v>70</v>
      </c>
      <c r="C13" s="31">
        <v>44624</v>
      </c>
      <c r="D13" s="33">
        <v>2022</v>
      </c>
      <c r="E13" s="33">
        <v>3</v>
      </c>
      <c r="F13" s="30" t="s">
        <v>17</v>
      </c>
      <c r="G13" s="30"/>
      <c r="H13" s="30" t="s">
        <v>31</v>
      </c>
      <c r="I13" s="30">
        <v>1</v>
      </c>
      <c r="J13" s="30" t="s">
        <v>57</v>
      </c>
      <c r="K13" s="30" t="s">
        <v>58</v>
      </c>
      <c r="L13" s="30">
        <v>1</v>
      </c>
      <c r="M13" s="30" t="s">
        <v>53</v>
      </c>
      <c r="N13" s="30" t="s">
        <v>24</v>
      </c>
      <c r="O13" s="30" t="s">
        <v>18</v>
      </c>
      <c r="P13" s="30" t="s">
        <v>22</v>
      </c>
      <c r="Q13" s="30" t="s">
        <v>90</v>
      </c>
      <c r="R13" s="30" t="s">
        <v>39</v>
      </c>
      <c r="S13" s="30" t="s">
        <v>38</v>
      </c>
      <c r="T13" s="13" t="s">
        <v>100</v>
      </c>
      <c r="U13" s="13" t="s">
        <v>101</v>
      </c>
      <c r="V13" s="13" t="s">
        <v>49</v>
      </c>
      <c r="W13" s="30" t="s">
        <v>28</v>
      </c>
      <c r="X13" s="20" t="s">
        <v>28</v>
      </c>
      <c r="Y13" s="20" t="s">
        <v>28</v>
      </c>
      <c r="Z13" s="30" t="s">
        <v>29</v>
      </c>
      <c r="AA13" s="21">
        <v>5</v>
      </c>
      <c r="AB13" s="30" t="s">
        <v>70</v>
      </c>
      <c r="AC13" s="30">
        <v>9018905009</v>
      </c>
      <c r="AD13" s="32">
        <v>173</v>
      </c>
      <c r="AE13" s="32">
        <v>137.5</v>
      </c>
      <c r="AF13" s="23">
        <f>AG13/1000</f>
        <v>30.514530000000001</v>
      </c>
      <c r="AG13" s="27">
        <v>30514.53</v>
      </c>
    </row>
  </sheetData>
  <autoFilter ref="A1:AG13" xr:uid="{00000000-0001-0000-0000-000000000000}">
    <sortState xmlns:xlrd2="http://schemas.microsoft.com/office/spreadsheetml/2017/richdata2" ref="A2:AG13">
      <sortCondition ref="C2:C13"/>
    </sortState>
  </autoFilter>
  <sortState xmlns:xlrd2="http://schemas.microsoft.com/office/spreadsheetml/2017/richdata2" ref="A2:AG13">
    <sortCondition ref="A2:A13"/>
  </sortState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2022-11-10T13:14:42Z</dcterms:modified>
</cp:coreProperties>
</file>