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24226"/>
  <xr:revisionPtr revIDLastSave="0" documentId="13_ncr:1_{C3CDDB7E-7D56-40A6-9487-F53F2FEB05E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База" sheetId="2" r:id="rId1"/>
  </sheets>
  <definedNames>
    <definedName name="_xlnm._FilterDatabase" localSheetId="0" hidden="1">База!$A$1:$AG$18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4" i="2" l="1"/>
  <c r="AF10" i="2"/>
  <c r="AF9" i="2"/>
  <c r="AF8" i="2"/>
  <c r="AF6" i="2"/>
  <c r="AF3" i="2"/>
  <c r="AF15" i="2"/>
  <c r="AF17" i="2"/>
  <c r="AF11" i="2"/>
  <c r="AF12" i="2"/>
  <c r="AF7" i="2"/>
  <c r="AF18" i="2"/>
  <c r="AF5" i="2"/>
  <c r="AF2" i="2"/>
  <c r="AF13" i="2"/>
  <c r="AF16" i="2"/>
  <c r="AF4" i="2"/>
</calcChain>
</file>

<file path=xl/sharedStrings.xml><?xml version="1.0" encoding="utf-8"?>
<sst xmlns="http://schemas.openxmlformats.org/spreadsheetml/2006/main" count="391" uniqueCount="143">
  <si>
    <t>ND (Декларация)</t>
  </si>
  <si>
    <t>G072 (Дата ГТД)</t>
  </si>
  <si>
    <t>G011 (ИМ/ЭК)</t>
  </si>
  <si>
    <t>G021 (ИНН отправителя)</t>
  </si>
  <si>
    <t>G022 (Отправитель)</t>
  </si>
  <si>
    <t>G023 (Адрес отправителя)</t>
  </si>
  <si>
    <t>G081 (ИНН получателя)</t>
  </si>
  <si>
    <t>G082 (Получатель)</t>
  </si>
  <si>
    <t>G083 (Адрес получателя)</t>
  </si>
  <si>
    <t>G15 (Страна отправления)</t>
  </si>
  <si>
    <t>G16 (Страна происхождения)</t>
  </si>
  <si>
    <t>G202 (Условия поставки)</t>
  </si>
  <si>
    <t>G32 (Номер по ГТД)</t>
  </si>
  <si>
    <t>G33 (ТН ВЭД)</t>
  </si>
  <si>
    <t>G35 (Вес брутто, кг)</t>
  </si>
  <si>
    <t>G38 (Вес нетто, кг)</t>
  </si>
  <si>
    <t>G46 (Статистическая стоимость)</t>
  </si>
  <si>
    <t>ИМ</t>
  </si>
  <si>
    <t>КИТАЙ</t>
  </si>
  <si>
    <t>FCA</t>
  </si>
  <si>
    <t>РОССИЯ</t>
  </si>
  <si>
    <t>CPT</t>
  </si>
  <si>
    <t>ЛИТВА</t>
  </si>
  <si>
    <t>РАЗНЫЕ</t>
  </si>
  <si>
    <t>ГЕРМАНИЯ</t>
  </si>
  <si>
    <t>EXW</t>
  </si>
  <si>
    <t>ЭК</t>
  </si>
  <si>
    <t>CIP</t>
  </si>
  <si>
    <t>США</t>
  </si>
  <si>
    <t>ЯПОНИЯ</t>
  </si>
  <si>
    <t>DAP</t>
  </si>
  <si>
    <t>УКРАИНА</t>
  </si>
  <si>
    <t>ЭСТОНИЯ</t>
  </si>
  <si>
    <t>МАЛАЙЗИЯ</t>
  </si>
  <si>
    <t>ANCHIA TRADING LIMITED</t>
  </si>
  <si>
    <t>СЕРБИЯ</t>
  </si>
  <si>
    <t>ЗАО `НПО АСТА`</t>
  </si>
  <si>
    <t>HAEMONETICS CORPORATION</t>
  </si>
  <si>
    <t>ГЕМОФЕНИКС</t>
  </si>
  <si>
    <t>ОТСУТСТВУЕТ</t>
  </si>
  <si>
    <t>Производитель</t>
  </si>
  <si>
    <t>NIGALE</t>
  </si>
  <si>
    <t>FRESENIUS KABI AG</t>
  </si>
  <si>
    <t>Год</t>
  </si>
  <si>
    <t>Месяц</t>
  </si>
  <si>
    <t>Категория по ВЭД</t>
  </si>
  <si>
    <t>прочие</t>
  </si>
  <si>
    <t>переливание крови аппаратура</t>
  </si>
  <si>
    <t>Производитель Итог</t>
  </si>
  <si>
    <t>ЗАО ТРЕКПОР ТЕХНОЛОДЖИ</t>
  </si>
  <si>
    <t>ЗАО ПЛАЗМОФИЛЬТР</t>
  </si>
  <si>
    <t>№</t>
  </si>
  <si>
    <t>7718101777</t>
  </si>
  <si>
    <t>ЗАО "НПО АСТА"</t>
  </si>
  <si>
    <t>ZHENGYUAN TECHNOLOGY CO. LTD.</t>
  </si>
  <si>
    <t>781907493303</t>
  </si>
  <si>
    <t>ИП КУПИН ГЕННАДИЙ ВИКТОРОВИЧ</t>
  </si>
  <si>
    <t>PCS-2</t>
  </si>
  <si>
    <t>XJC 2000</t>
  </si>
  <si>
    <t>Россия (RU)</t>
  </si>
  <si>
    <t>Швейцария (CH)</t>
  </si>
  <si>
    <t>Латвия (LV)</t>
  </si>
  <si>
    <t>Эстония (EE)</t>
  </si>
  <si>
    <t>Литва (LT)</t>
  </si>
  <si>
    <t>Польша (PL)</t>
  </si>
  <si>
    <t>Кипр (CY)</t>
  </si>
  <si>
    <t>BOSTI TRADING LTD. ЧЕРЕЗ TRANSLUX OU (EE)</t>
  </si>
  <si>
    <t>1077, NICOSIA, THE BUSINESS FORUM 30 KARPENISI STREET</t>
  </si>
  <si>
    <t>2800, TATABANYA, KOTA JOZSEF U. 1</t>
  </si>
  <si>
    <t>СИЧУАН НАЙГЭЙЛ БИОМЕДИКАЛ КО. ЛТД(SICHUAN NIGALE BIOMEDICAL СО. LTD)</t>
  </si>
  <si>
    <t>PLASAUTO SIGMA</t>
  </si>
  <si>
    <t>Отчет по ВЭД</t>
  </si>
  <si>
    <t>G31_12 (Товарный знак)</t>
  </si>
  <si>
    <t>7731373530</t>
  </si>
  <si>
    <t>ООО "ДЕЛЬРУС"</t>
  </si>
  <si>
    <t>3106, GRIVAS DIGENIS AVE., 7B, LIMASSOL, OFF., 302, LIMASSOL CENTRE, BLOCK A1</t>
  </si>
  <si>
    <t>ASAHI KASEI MEDICAL CO. LTD.</t>
  </si>
  <si>
    <t>SICHUAN NIGALE BIOMEDICAL CO.LTD</t>
  </si>
  <si>
    <t>SICHUAN NIGALE BIOTECHNOLOGY CO.  LTD</t>
  </si>
  <si>
    <t>ГЕМОДЖЕНИКС</t>
  </si>
  <si>
    <t>ASAHI KASEI MADICAL CO. LTD.</t>
  </si>
  <si>
    <t>121108, город Москва, ул Ивана Франко, д 4 к 1, оф 64</t>
  </si>
  <si>
    <t>7743234629</t>
  </si>
  <si>
    <t>125167, 125167, ГОРОД МОСКВА, ПРОСПЕКТ ЛЕНИНГРАДСКИЙ, ДОМ 37, КОРПУС 9, ПОМЕЩЕНИЕ XXIIIКОМ 29-30 ЭТ 3</t>
  </si>
  <si>
    <t>SIA BIONOVA</t>
  </si>
  <si>
    <t>LV1001, CITY, RIGA, BRIVIBAS 85-7</t>
  </si>
  <si>
    <t>ООО "ВЕНИТЕКС"</t>
  </si>
  <si>
    <t>107076, город Москва, ул Стромынка, д 18 к 13, пом 1</t>
  </si>
  <si>
    <t>Отсуствует</t>
  </si>
  <si>
    <t>6161089794</t>
  </si>
  <si>
    <t>МОДЕЛЬ АППАРАТОВ</t>
  </si>
  <si>
    <t>ООО `ДЕЛЬРУС`</t>
  </si>
  <si>
    <t>121108, , МОСКВА, УЛ. ИВАНА ФРАНКО , Д.4, КОРП.1, ОФ.64,</t>
  </si>
  <si>
    <t>3106, GRIVAS DIGENIS AVE., 7B, LIMASSOL, OFF., 302, LIMASSOL CENTRE, BLOCK A1,</t>
  </si>
  <si>
    <t>ООО `ГЕМОДЖЕНИКС`</t>
  </si>
  <si>
    <t>107076, , Г. МОСКВА, УЛ. СТРОМЫНКА, 18 КОРП.13, ЭТ.6, ПОМ.№1,</t>
  </si>
  <si>
    <t>10013160/210319/0066503</t>
  </si>
  <si>
    <t>1077, , NICOSIA, THE BUSINESS FORUM 30 KARPENISI STREET,</t>
  </si>
  <si>
    <t>ИЗДЕЛИЯ МЕДИЦИНСКОЙ ТЕХНИКИ - АППАРАТЫ ДЛЯ АВТОМАТИЧЕСКОГО ПЛАЗМАФЕРЕЗА XJC 2000, С ПРИНАДЛЕЖНОСТЯМИ, КОД ОКП 94 4470, КОД ОКПД 2 32.50.21.121, НАПРЯЖЕНИЕ ПИТАНИЯ 220 В, ВЕС БРУТТО С ПОДДОНАМИ - 363.000 КГ АППАРАТ ДЛЯ АВТОМАТИЧЕСКОГО ПЛАЗМАФЕРЕЗА XJC 2000, С ПРИНАДЛЕЖНОСТЯМИ: 1.ЖК ДИСПЛЕЙ 2.НАСОС С ЭЛЕКТРОПРИВОДОМ 3.ЭЛЕКТРОННАЯ ПЛАТА 4.ЭЛЕКТРОМАГНИТНЫЙ ЗАЖИМ 5.БЛОК ПИТАНИЯ 6.УСИЛИТЕЛЬ ЭЛЕКТРИЧЕСКОГО СИГНАЛА 7.ЭЛЕКТРОННЫЙ ДАТЧИК 8.ЭЛЕКТРОДВИГАТЕЛЬ 9. ЦЕНТРИФУГА В СБОРЕ 10.ЭЛЕКТРИЧЕСКИЙ ТРАНСФОРМАТОР 11.УСТРОЙСТВО УПРАВЛЕНИЯ ЭЛЕКТРОДВИГАТЕЛЕМ 12.СТОЙКА 13.ЗАЩИТА ПАНЕЛИ 14.РОЛИК 15.МАНЖЕТА 16.ЭЛЕКТРОННЫЕ ВЕСЫ 17.ВЕНТИЛЯТОР 18.ЭЛЕКТРОПРОВОДКА 19.ГОЛОВКА НАСОСА 20.КРЮЧОК ВЕСОВ 21.РУКОЯТКА 22. ЭЛЕКТРОПЕРЕКЛЮЧАТЕЛЬ</t>
  </si>
  <si>
    <t>10005030/170519/0094456</t>
  </si>
  <si>
    <t>ZHENGYUAN TECHNOLOGY CO.,LTD.</t>
  </si>
  <si>
    <t>710075, , SHAANXI, A-7 FLOOR,HUAJING BUS.SQUARE,NO.20,SOUTH F.ROAD,</t>
  </si>
  <si>
    <t>123154, , Г. МОСКВА, УЛ.БУЛЬВАР ГЕНЕРАЛА КАРБЫШЕВА Д.8,СТР.3,КОМН.4,</t>
  </si>
  <si>
    <t>АППАРАТЫ ДЛЯ ЛЕЧЕБНОГО И (ИЛИ) ДОНОРСКОГО ПЛАЗМАФЕРЕЗА &lt;ГЕМОДЖЕНИКС&gt; , СОСТАВ: 1) АППАРАТ ДЛЯ ЛЕЧЕБНОГО И (ИЛИ) ДОНОРСКОГО ПЛАЗМАФЕРЕЗА &lt;ГЕМОДЖЕНИКС&gt; - 1ШТ, 2) МАНЖЕТА ДАВЛЕНИЯ - 1ШТ, 3) КАБЕЛЬ ПИТАНИЯ - 1ШТ, 4) РУКОВОДСТВО ПО ЭКСПЛУАТАЦИИ - 1ШТ, 5) ПАСПОРТ - 1ШТ, С ПРИНАДЛЕЖНОСТЯМИ: 1) КОНТЕЙНЕР : ДЛЯ ОТХОДОВ - 2ШТ, 2) СТОЙКА ДЛЯ РАСТВОРОВ 2ШТ, В СОБРАННОМ ВИДЕ, АППАРАТ ИЗГОТОВЛЕН НА ЗАВОДЕ ZHENGYUAN TECHNOLOGY CO.,LTD В КИТАЕ ДЛЯ ООО ГЕМОДЖЕНИКС,ДЛЯ РОЗНИЧНОЙ ПРОДАЖИ.НЕ ВОЕННОГО НАЗНАЧЕНИЯ. :</t>
  </si>
  <si>
    <t>10511010/040619/0074489</t>
  </si>
  <si>
    <t>LV1001, CITY, RIGA, BRIVIBAS 85-7,</t>
  </si>
  <si>
    <t>10013160/180619/0209460</t>
  </si>
  <si>
    <t>ИЗДЕЛИЯ МЕДИЦИНСКОЙ ТЕХНИКИ - АППАРАТЫ ДЛЯ АВТОМАТИЧЕСКОГО ПЛАЗМАФЕРЕЗА XJC 2000, С ПРИНАДЛЕЖНОСТЯМИ, КОД ОКП 94 4470, КОД ОКПД 2 32.50.50.000, НАПРЯЖЕНИЕ ПИТАНИЯ 220 В, ВЕС БРУТТО С ПОДДОНАМИ - 363.000 КГ АППАРАТ ДЛЯ АВТОМАТИЧЕСКОГО ПЛАЗМАФЕРЕЗА XJC 2000, С ПРИНАДЛЕЖНОСТЯМИ: 1.ЖК ДИСПЛЕЙ 2.НАСОС С ЭЛЕКТРОПРИВОДОМ 3.ЭЛЕКТРОННАЯ ПЛАТА 4.ЭЛЕКТРОМАГНИТНЫЙ ЗАЖИМ 5.БЛОК ПИТАНИЯ 6.УСИЛИТЕЛЬ ЭЛЕКТРИЧЕСКОГО СИГНАЛА 7.ЭЛЕКТРОННЫЙ ДАТЧИК 8.ЭЛЕКТРОДВИГАТЕЛЬ 9. ЦЕНТРИФУГА В СБОРЕ 10.ЭЛЕКТРИЧЕСКИЙ ТРАНСФОРМАТОР 11.УСТРОЙСТВО УПРАВЛЕНИЯ ЭЛЕКТРОДВИГАТЕЛЕМ 12.СТОЙКА 13.ЗАЩИТА ПАНЕЛИ 14.РОЛИК 15.МАНЖЕТА 16.ЭЛЕКТРОННЫЕ ВЕСЫ 17.ВЕНТИЛЯТОР 18.ЭЛЕКТРОПРОВОДКА 19.ГОЛОВКА НАСОСА 20.КРЮЧОК ВЕСОВ 21.РУКОЯТКА 22. ЭЛЕКТРОПЕРЕКЛЮЧАТЕЛЬ</t>
  </si>
  <si>
    <t>ПРИБОРЫ И УСТРОЙСТВА ДЛЯ ПРИМЕНЕНИЯ В МЕДИЦИНЕ: АППАРАТУРА ДЛЯ ПЕРЕЛИВАНИЯ КРОВИ: АППАРАТ ДЛЯ ПЛАЗМАФЕРЕЗА PLASAUTOSIGMA (PLASAUTO SIGMA) (ОКПД2 32.50.21.121)-1ШТ. (КАТ. № PLASAUTO SIGMA) (НЕ СОДЕРЖАТ РАДИОЭЛЕКТРОННЫХ СРЕДСТВ И ВЫСОКОЧАСТОТНЫХ УСТРОЙСТВ, УПАКОВАНО С ИСПОЛЬЗОВАНИЕМ ДОПОЛНИТЕЛЬНОГО МАТЕРИАЛА, ОБЕСПЕЧИВАЮЩЕГО ЦЕЛОСТНОСТЬ ТОВАРА). :</t>
  </si>
  <si>
    <t>ASAHI KASEI MADICAL CO., LTD.</t>
  </si>
  <si>
    <t>ИЗДЕЛИЯ МЕДИЦИНСКОЙ ТЕХНИКИ - АППАРАТЫ ДЛЯ АВТОМАТИЧЕСКОГО ПЛАЗМАФЕРЕЗА XJC 2000, С ПРИНАДЛЕЖНОСТЯМИ, КОД ОКП 94 4470, КОД ОКПД 2 32.50.50.000, НАПРЯЖЕНИЕ ПИТАНИЯ 220 В, ВЕС БРУТТО С ПОДДОНАМИ - 588 КГ</t>
  </si>
  <si>
    <t>ПРИБОРЫ И УСТРОЙСТВА ДЛЯ ПРИМЕНЕНИЯ В МЕДИЦИНЕ: АППАРАТ ДЛЯ ПЛАЗМАФЕРЕЗА PLASAUTO SIGMA (ОКПД2 26.60.13.190) - 2 ШТ. (КАТ. № PLASAUTO SIGMA, CITERATE PUMP, НЕ СОДЕРЖИТ ВЫСОКОЧАСТОТНЫХ УСТРОЙСТВ И РАДИОЭЛЕКТРОННЫХ СРЕДСТВ. УПАКОВАНО С ИСПОЛЬЗОВАНИЕМ</t>
  </si>
  <si>
    <t>МЕДИЦИНСКОЕ ИЗДЕЛИЕ: СИСТЕМА ДЛЯ ПЛАЗМАФЕРЕЗА АВРОРА ПРЕДНАЗНАЧЕНА ДЛЯ СБОРА ПРАКТИЧЕСКИ НЕ СОДЕРЖАЩЕЙ КЛЕТОК ПЛАЗМЫ ПОСРЕДСТВОМ МЕМБРАННОЙ ФИЛЬТРАЦИИ, С ИСПОЛЬЗОВАНИЕМ ОДНОРАЗОВЫХ УТИЛИЗИРУЕМЫХ КОМПЛЕКТОВ, В СОСТАВЕ: ШНУР ПИТАНИЯ, КРЮК ДЛЯ МЕШКОВ, К</t>
  </si>
  <si>
    <t>системы для взятия и переливания крови, кровезаменителей и инфузионных растворов</t>
  </si>
  <si>
    <t>ООО "МЕДЮГСЕРВИС"</t>
  </si>
  <si>
    <t>ООО "ЕВРОФАРМА ЮО"</t>
  </si>
  <si>
    <t>FRESENIUS KABI WARRENDALE</t>
  </si>
  <si>
    <t>HAEMONETICS  S.A. C/O SANMINA</t>
  </si>
  <si>
    <t>БЕСПЛАТНАЯ ПОСТАВКА ОБРАЗЦОВ: ПРИБОРЫ И УСТРОЙСТВА ДЛЯ ПРИМЕНЕНИЯ В МЕДИЦИНЕ: АППАРАТУРА ДЛЯ ПЕРЕЛИВАНИЯ КРОВИ: АППАРАТ АВТОМАТИЧЕСКОГО ПЛАЗМАФЕРЕЗА NEXSYS PCS - 1 ШТ. (КАТ. № PCS-300-INT, ПРЕДНАЗНАЧЕН ДЛЯ ВЫСОКОЭФФЕКТИВНОГО СБОРА ПЛАЗМЫ ОТ</t>
  </si>
  <si>
    <t>1077, NICOSIA, 30. KARPENISI STREET</t>
  </si>
  <si>
    <t>АППАРАТУРА ДЛЯ ПЕРЕЛИВАНИЯ КРОВИ: АППАРАТ АВТОМАТИЧЕСКОГО ПЛАЗМАФЕРЕЗА DIGIPLA 80, НОМЕР СЕРИИ 202007101, С ПРИНАДЛЕЖНОСТЯМИ, ДАТА ИЗГОТОВЛЕНИЯ 06.12.2020, СРОК ГОДНОСТИ 10 ЛЕТ, ВВОЗИТСЯ В ЦЕЛЯХ ГОСУДАРСТВЕННОЙ РЕГИСТРАЦИИ, НЕ ВОЕННОГО НАЗНАЧЕНИЯ</t>
  </si>
  <si>
    <t>SICHUAN NIGALE BIOTECHNOLOGY CO. LTD.</t>
  </si>
  <si>
    <t>АППАРАТУРА ДЛЯ ПЕРЕЛИВАНИЯ КРОВИ: АППАРАТ АВТОМАТИЧЕСКОГО ПЛАЗМАФЕРЕЗА DIGIPLA 90, НОМЕР СЕРИИ 202007301, С ПРИНАДЛЕЖНОСТЯМИ, ДАТА ИЗГОТОВЛЕНИЯ 23.12.2020, СРОК ГОДНОСТИ 10 ЛЕТ, ВВОЗИТСЯ В ЦЕЛЯХ ГОСУДАРСТВЕННОЙ РЕГИСТРАЦИИ, НЕ ВОЕННОГО НАЗНАЧЕНИЯ</t>
  </si>
  <si>
    <t>125167, город Москва, Ленинградский пр-кт, д 37 к 9, пом XXIII комн 29/30</t>
  </si>
  <si>
    <t>МЕДИЦИНСКОЕ ИЗДЕЛИЕ: СИСТЕМА ПЛАЗМАФЕРЕЗА АВРОРА ПРЕДНАЗНАЧЕНА ДЛЯ СБОРА ПРАКТИЧЕСКИ НЕ СОДЕРЖАЩЕЙ КЛЕТОК ПЛАЗМЫ ПОСРЕДСТВОМ МЕМБРАННОЙ ФИЛЬТРАЦИИ, С ИСПОЛЬЗОВАНИЕМ ОДНОРАЗОВЫХ УТИЛИЗИРУЕМЫХ КОМПЛЕКТОВ, В СОСТАВЕ: ШНУР ПИТАНИЯ, КРЮК ДЛЯ МЕШКОВ, КРЮК</t>
  </si>
  <si>
    <t>СИСТЕМЫ ДЛЯ ВЗЯТИЯ И ПЕРЕЛИВАНИЯ КРОВИ: АППАРАТ ДЛЯ МЕМБРАННОГО ЛЕЧЕБНОГО И (ИЛИ) ДОНОРСКОГО ПЛАЗМАФЕРЕЗА АМПЛД-ТТ ПРОВОДИТСЯ ПО ОДНОИГОЛЬНОЙ СХЕМЕ В СТЕРИЛЬНОМ ЭКСТРАКОРПОРАЛЬНОМ КОНТУРЕ ОДНОКРАТНОГО ПРИМЕНЕНИЯ. В ТЕЧЕНИЕ ПРОЦЕДУРЫ ФОРМЕННЫЕ</t>
  </si>
  <si>
    <t>ДЕКЛАРАЦИЯ</t>
  </si>
  <si>
    <t>G31_11 изготовитель</t>
  </si>
  <si>
    <t>G17 (Страна назначения)</t>
  </si>
  <si>
    <t>ЭТЕРНА МЕДИКАЛ СИСТЕМ</t>
  </si>
  <si>
    <t>ПРИБОРЫ И УСТРОЙСТВА ДЛЯ ПРИМЕНЕНИЯ В МЕДИЦИНЕ: АППАРАТУРА ДЛЯ ПЕРЕЛИВАНИЯ КРОВИ: АППАРАТ ДЛЯ ПЛАЗМАФЕРЕЗА PLASAUTOSIGMA (PLASAUTO SIGMA) (ОКПД2 26.60.13.190)-2ШТ. (КАТ. № PLASAUTO SIGMA, CITERATE PUMP, СОГЛАСНО ТЕХНИЧЕСКОЙ ДОКУМЕНТАЦИИ КАЖДЫЙ АППАР</t>
  </si>
  <si>
    <t>ПРИБОРЫ И УСТРОЙСТВА ДЛЯ ПРИМЕНЕНИЯ В МЕДИЦИНЕ: АППАРАТУРА ДЛЯ ПЕРЕЛИВАНИЯ КРОВИ: АППАРАТ ДЛЯ ПЛАЗМАФЕРЕЗА PLASAUTOSIGMA (PLASAUTO SIGMA) (ОКПД2 26.60.13.190)-1ШТ. (КАТ. № PLASAUTO SIGMA, СОГЛАСНО ТЕХНИЧЕСКОЙ ДОКУМЕНТАЦИИ АППАРАТ ПОСТАВЛЯЕТСЯ С ИНФУ</t>
  </si>
  <si>
    <t>АППАРАТ ДЛЯ ПЛАЗМАФЕРЕЗА, ПРЕДНАЗНАЧЕН ДЛЯ ПРОВЕДЕНИЯ ПРОЦЕДУРЫ МЕМБРАННОГО ПЛАЗМАФЕРЕЗА В ДОНОРСКИХ ЦЕЛЯХ ДЛЯ ПОЛУЧЕНИЯ ПЛАЗМЫ, АУТОПЛАЗМЫ, А ТАКЖЕ В ЛЕЧЕБНЫХ ЦЕЛЯХ ДЛЯ ДЕТОКСИКАЦИИ, ИММУНО- И РЕОКОРРЕКЦИИ.</t>
  </si>
  <si>
    <t>ПодКатегория</t>
  </si>
  <si>
    <t>ПЛАЗМАФЕРЕЗ</t>
  </si>
  <si>
    <t>ГРУППА</t>
  </si>
  <si>
    <t>ГЕММА</t>
  </si>
  <si>
    <t>АМПЛД/ГЕМОФЕНИКС</t>
  </si>
  <si>
    <t>АППАРАТ</t>
  </si>
  <si>
    <t>тыс долл</t>
  </si>
  <si>
    <t>SICHUAN NIGALE BIOMEDICAL СО., LTD</t>
  </si>
  <si>
    <t>AURORA</t>
  </si>
  <si>
    <t>шт_ИТОГ аппараты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</si>
</sst>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р_._-;\-* #,##0.00\ _р_._-;_-* &quot;-&quot;??\ _р_._-;_-@_-"/>
    <numFmt numFmtId="165" formatCode="_-* #,##0\ _р_._-;\-* #,##0\ _р_._-;_-* &quot;-&quot;??\ _р_._-;_-@_-"/>
    <numFmt numFmtId="166" formatCode="dd\.mm\.yyyy"/>
    <numFmt numFmtId="168" formatCode="_-* #,##0.0\ _р_._-;\-* #,##0.0\ _р_._-;_-* &quot;-&quot;??\ 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charset val="1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4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0" fontId="6" fillId="0" borderId="0"/>
    <xf numFmtId="0" fontId="3" fillId="0" borderId="0"/>
    <xf numFmtId="43" fontId="6" fillId="0" borderId="0" applyFont="0" applyFill="0" applyBorder="0" applyAlignment="0" applyProtection="0"/>
    <xf numFmtId="0" fontId="5" fillId="0" borderId="0"/>
    <xf numFmtId="0" fontId="2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34">
    <xf numFmtId="0" fontId="0" fillId="0" borderId="0" xfId="0"/>
    <xf numFmtId="0" fontId="8" fillId="2" borderId="0" xfId="0" applyFont="1" applyFill="1"/>
    <xf numFmtId="0" fontId="8" fillId="0" borderId="0" xfId="1" applyFont="1"/>
    <xf numFmtId="0" fontId="8" fillId="3" borderId="0" xfId="1" applyFont="1" applyFill="1"/>
    <xf numFmtId="0" fontId="8" fillId="0" borderId="0" xfId="4" applyFont="1"/>
    <xf numFmtId="0" fontId="8" fillId="3" borderId="0" xfId="0" applyFont="1" applyFill="1"/>
    <xf numFmtId="0" fontId="8" fillId="4" borderId="0" xfId="1" applyFont="1" applyFill="1"/>
    <xf numFmtId="0" fontId="9" fillId="0" borderId="0" xfId="1" applyFont="1"/>
    <xf numFmtId="0" fontId="8" fillId="5" borderId="0" xfId="0" applyFont="1" applyFill="1"/>
    <xf numFmtId="0" fontId="10" fillId="3" borderId="0" xfId="0" applyFont="1" applyFill="1" applyAlignment="1">
      <alignment horizontal="left"/>
    </xf>
    <xf numFmtId="0" fontId="9" fillId="0" borderId="0" xfId="0" applyFont="1"/>
    <xf numFmtId="165" fontId="8" fillId="6" borderId="1" xfId="2" applyNumberFormat="1" applyFont="1" applyFill="1" applyBorder="1"/>
    <xf numFmtId="165" fontId="9" fillId="0" borderId="0" xfId="2" applyNumberFormat="1" applyFont="1"/>
    <xf numFmtId="0" fontId="9" fillId="0" borderId="0" xfId="1" applyFont="1" applyFill="1"/>
    <xf numFmtId="164" fontId="9" fillId="0" borderId="0" xfId="2" applyFont="1"/>
    <xf numFmtId="168" fontId="8" fillId="5" borderId="0" xfId="2" applyNumberFormat="1" applyFont="1" applyFill="1"/>
    <xf numFmtId="164" fontId="8" fillId="5" borderId="0" xfId="2" applyFont="1" applyFill="1"/>
    <xf numFmtId="0" fontId="9" fillId="0" borderId="0" xfId="0" applyFont="1" applyFill="1"/>
    <xf numFmtId="0" fontId="11" fillId="0" borderId="0" xfId="0" applyFont="1" applyFill="1"/>
    <xf numFmtId="14" fontId="11" fillId="0" borderId="0" xfId="0" applyNumberFormat="1" applyFont="1" applyFill="1"/>
    <xf numFmtId="1" fontId="9" fillId="0" borderId="0" xfId="1" applyNumberFormat="1" applyFont="1" applyFill="1"/>
    <xf numFmtId="165" fontId="11" fillId="0" borderId="0" xfId="2" applyNumberFormat="1" applyFont="1" applyFill="1"/>
    <xf numFmtId="168" fontId="11" fillId="0" borderId="0" xfId="0" applyNumberFormat="1" applyFont="1" applyFill="1"/>
    <xf numFmtId="164" fontId="11" fillId="0" borderId="0" xfId="2" applyFont="1" applyFill="1"/>
    <xf numFmtId="0" fontId="11" fillId="0" borderId="0" xfId="3" applyFont="1" applyFill="1"/>
    <xf numFmtId="166" fontId="11" fillId="0" borderId="0" xfId="3" applyNumberFormat="1" applyFont="1" applyFill="1"/>
    <xf numFmtId="1" fontId="11" fillId="0" borderId="0" xfId="3" applyNumberFormat="1" applyFont="1" applyFill="1"/>
    <xf numFmtId="4" fontId="11" fillId="0" borderId="0" xfId="3" applyNumberFormat="1" applyFont="1" applyFill="1"/>
    <xf numFmtId="166" fontId="11" fillId="0" borderId="0" xfId="0" applyNumberFormat="1" applyFont="1" applyFill="1"/>
    <xf numFmtId="165" fontId="9" fillId="0" borderId="0" xfId="2" applyNumberFormat="1" applyFont="1" applyFill="1"/>
    <xf numFmtId="4" fontId="11" fillId="0" borderId="0" xfId="0" applyNumberFormat="1" applyFont="1" applyFill="1"/>
    <xf numFmtId="166" fontId="9" fillId="0" borderId="0" xfId="0" applyNumberFormat="1" applyFont="1" applyFill="1"/>
    <xf numFmtId="4" fontId="9" fillId="0" borderId="0" xfId="0" applyNumberFormat="1" applyFont="1" applyFill="1"/>
    <xf numFmtId="164" fontId="9" fillId="0" borderId="0" xfId="2" applyFont="1" applyFill="1"/>
  </cellXfs>
  <cellStyles count="14">
    <cellStyle name="Обычный" xfId="0" builtinId="0"/>
    <cellStyle name="Обычный 2" xfId="1" xr:uid="{00000000-0005-0000-0000-000001000000}"/>
    <cellStyle name="Обычный 2 2" xfId="4" xr:uid="{FED51606-2644-469C-8949-E66F8B3FAC49}"/>
    <cellStyle name="Обычный 2 2 2" xfId="10" xr:uid="{71C75AC4-5150-4EA5-BDEB-DE2777120927}"/>
    <cellStyle name="Обычный 2 2 3" xfId="12" xr:uid="{4658465E-8F79-4B5A-9D71-912E73DE365E}"/>
    <cellStyle name="Обычный 2 3" xfId="7" xr:uid="{31568DD3-D59E-4F49-A22C-3DBBB34EBC30}"/>
    <cellStyle name="Обычный 2 4" xfId="11" xr:uid="{9D17C01E-D6B0-4184-85A0-98C9FB96A1CF}"/>
    <cellStyle name="Обычный 3" xfId="3" xr:uid="{2B4F3173-3A93-481F-93F9-9FE726EBA012}"/>
    <cellStyle name="Обычный 4" xfId="6" xr:uid="{1344BA79-B8F2-4E9D-97DA-5070E412CD24}"/>
    <cellStyle name="Процентный 2" xfId="9" xr:uid="{8334FE44-7126-4240-916E-DF172886998C}"/>
    <cellStyle name="Финансовый" xfId="2" builtinId="3"/>
    <cellStyle name="Финансовый 2" xfId="8" xr:uid="{349D6528-AC2E-4888-8310-3D4BA56F1D3D}"/>
    <cellStyle name="Финансовый 3" xfId="5" xr:uid="{AA0763D5-D095-468B-8DE3-BB51718DCFD6}"/>
    <cellStyle name="Финансовый 4" xfId="13" xr:uid="{478021B2-CB11-45DA-8DB0-443C825661BE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"/>
  <sheetViews>
    <sheetView tabSelected="1" zoomScale="80" zoomScaleNormal="80" zoomScaleSheetLayoutView="80" workbookViewId="0">
      <pane ySplit="1" topLeftCell="A2" activePane="bottomLeft" state="frozen"/>
      <selection activeCell="AX1" sqref="AX1"/>
      <selection pane="bottomLeft"/>
    </sheetView>
  </sheetViews>
  <sheetFormatPr defaultColWidth="9.28515625" defaultRowHeight="12.75" x14ac:dyDescent="0.2"/>
  <cols>
    <col min="1" max="1" width="8.7109375" style="10" customWidth="1"/>
    <col min="2" max="2" width="9.28515625" style="7" customWidth="1"/>
    <col min="3" max="3" width="13.28515625" style="7" customWidth="1"/>
    <col min="4" max="5" width="10.28515625" style="7" customWidth="1"/>
    <col min="6" max="6" width="9.28515625" style="7" customWidth="1"/>
    <col min="7" max="15" width="3.85546875" style="7" customWidth="1"/>
    <col min="16" max="16" width="4.28515625" style="7" customWidth="1"/>
    <col min="17" max="17" width="23.42578125" style="7" customWidth="1"/>
    <col min="18" max="18" width="21" style="7" customWidth="1"/>
    <col min="19" max="19" width="9.7109375" style="7" customWidth="1"/>
    <col min="20" max="20" width="13.28515625" style="10" customWidth="1"/>
    <col min="21" max="21" width="15.85546875" style="10" customWidth="1"/>
    <col min="22" max="22" width="19.5703125" style="7" customWidth="1"/>
    <col min="23" max="24" width="13.42578125" style="7" customWidth="1"/>
    <col min="25" max="25" width="17.28515625" style="10" customWidth="1"/>
    <col min="26" max="26" width="10.85546875" style="10" customWidth="1"/>
    <col min="27" max="27" width="11.28515625" style="12" customWidth="1"/>
    <col min="28" max="28" width="8.28515625" style="7" customWidth="1"/>
    <col min="29" max="29" width="12.7109375" style="7" customWidth="1"/>
    <col min="30" max="32" width="12.28515625" style="7" customWidth="1"/>
    <col min="33" max="33" width="16.85546875" style="14" customWidth="1"/>
    <col min="34" max="16384" width="9.28515625" style="7"/>
  </cols>
  <sheetData>
    <row r="1" spans="1:33" x14ac:dyDescent="0.2">
      <c r="A1" s="1" t="s">
        <v>51</v>
      </c>
      <c r="B1" s="2" t="s">
        <v>0</v>
      </c>
      <c r="C1" s="2" t="s">
        <v>1</v>
      </c>
      <c r="D1" s="3" t="s">
        <v>43</v>
      </c>
      <c r="E1" s="3" t="s">
        <v>44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4" t="s">
        <v>7</v>
      </c>
      <c r="L1" s="2" t="s">
        <v>8</v>
      </c>
      <c r="M1" s="2" t="s">
        <v>9</v>
      </c>
      <c r="N1" s="5" t="s">
        <v>10</v>
      </c>
      <c r="O1" s="5" t="s">
        <v>128</v>
      </c>
      <c r="P1" s="2" t="s">
        <v>11</v>
      </c>
      <c r="Q1" s="6" t="s">
        <v>126</v>
      </c>
      <c r="R1" s="8" t="s">
        <v>71</v>
      </c>
      <c r="S1" s="8" t="s">
        <v>45</v>
      </c>
      <c r="T1" s="5" t="s">
        <v>133</v>
      </c>
      <c r="U1" s="5" t="s">
        <v>135</v>
      </c>
      <c r="V1" s="5" t="s">
        <v>90</v>
      </c>
      <c r="W1" s="10" t="s">
        <v>127</v>
      </c>
      <c r="X1" s="9" t="s">
        <v>40</v>
      </c>
      <c r="Y1" s="9" t="s">
        <v>48</v>
      </c>
      <c r="Z1" s="10" t="s">
        <v>72</v>
      </c>
      <c r="AA1" s="11" t="s">
        <v>142</v>
      </c>
      <c r="AB1" s="2" t="s">
        <v>12</v>
      </c>
      <c r="AC1" s="2" t="s">
        <v>13</v>
      </c>
      <c r="AD1" s="2" t="s">
        <v>14</v>
      </c>
      <c r="AE1" s="2" t="s">
        <v>15</v>
      </c>
      <c r="AF1" s="15" t="s">
        <v>139</v>
      </c>
      <c r="AG1" s="16" t="s">
        <v>16</v>
      </c>
    </row>
    <row r="2" spans="1:33" s="13" customFormat="1" x14ac:dyDescent="0.2">
      <c r="A2" s="17">
        <v>600360</v>
      </c>
      <c r="B2" s="18" t="s">
        <v>96</v>
      </c>
      <c r="C2" s="19">
        <v>43545</v>
      </c>
      <c r="D2" s="20">
        <v>2019</v>
      </c>
      <c r="E2" s="20">
        <v>3</v>
      </c>
      <c r="F2" s="18" t="s">
        <v>17</v>
      </c>
      <c r="G2" s="18"/>
      <c r="H2" s="18" t="s">
        <v>66</v>
      </c>
      <c r="I2" s="18" t="s">
        <v>97</v>
      </c>
      <c r="J2" s="18">
        <v>7718101777</v>
      </c>
      <c r="K2" s="18" t="s">
        <v>36</v>
      </c>
      <c r="L2" s="18" t="s">
        <v>95</v>
      </c>
      <c r="M2" s="18" t="s">
        <v>32</v>
      </c>
      <c r="N2" s="18" t="s">
        <v>18</v>
      </c>
      <c r="O2" s="18" t="s">
        <v>20</v>
      </c>
      <c r="P2" s="18" t="s">
        <v>27</v>
      </c>
      <c r="Q2" s="18" t="s">
        <v>98</v>
      </c>
      <c r="R2" s="17" t="s">
        <v>47</v>
      </c>
      <c r="S2" s="17" t="s">
        <v>46</v>
      </c>
      <c r="T2" s="13" t="s">
        <v>134</v>
      </c>
      <c r="U2" s="13" t="s">
        <v>138</v>
      </c>
      <c r="V2" s="17" t="s">
        <v>58</v>
      </c>
      <c r="W2" s="18" t="s">
        <v>140</v>
      </c>
      <c r="X2" s="18" t="s">
        <v>77</v>
      </c>
      <c r="Y2" s="18" t="s">
        <v>77</v>
      </c>
      <c r="Z2" s="18" t="s">
        <v>41</v>
      </c>
      <c r="AA2" s="21">
        <v>6</v>
      </c>
      <c r="AB2" s="18">
        <v>1</v>
      </c>
      <c r="AC2" s="18">
        <v>9018905009</v>
      </c>
      <c r="AD2" s="18">
        <v>303</v>
      </c>
      <c r="AE2" s="18">
        <v>240</v>
      </c>
      <c r="AF2" s="22">
        <f>AG2/1000</f>
        <v>40.032239999999994</v>
      </c>
      <c r="AG2" s="23">
        <v>40032.239999999998</v>
      </c>
    </row>
    <row r="3" spans="1:33" s="13" customFormat="1" x14ac:dyDescent="0.2">
      <c r="A3" s="17">
        <v>613667</v>
      </c>
      <c r="B3" s="18" t="s">
        <v>99</v>
      </c>
      <c r="C3" s="19">
        <v>43602</v>
      </c>
      <c r="D3" s="20">
        <v>2019</v>
      </c>
      <c r="E3" s="20">
        <v>5</v>
      </c>
      <c r="F3" s="18" t="s">
        <v>17</v>
      </c>
      <c r="G3" s="18"/>
      <c r="H3" s="18" t="s">
        <v>100</v>
      </c>
      <c r="I3" s="18" t="s">
        <v>101</v>
      </c>
      <c r="J3" s="18">
        <v>7734384498</v>
      </c>
      <c r="K3" s="18" t="s">
        <v>94</v>
      </c>
      <c r="L3" s="18" t="s">
        <v>102</v>
      </c>
      <c r="M3" s="18" t="s">
        <v>18</v>
      </c>
      <c r="N3" s="18" t="s">
        <v>18</v>
      </c>
      <c r="O3" s="18" t="s">
        <v>20</v>
      </c>
      <c r="P3" s="18" t="s">
        <v>25</v>
      </c>
      <c r="Q3" s="18" t="s">
        <v>103</v>
      </c>
      <c r="R3" s="17" t="s">
        <v>47</v>
      </c>
      <c r="S3" s="17" t="s">
        <v>46</v>
      </c>
      <c r="T3" s="13" t="s">
        <v>134</v>
      </c>
      <c r="U3" s="13" t="s">
        <v>138</v>
      </c>
      <c r="V3" s="18" t="s">
        <v>79</v>
      </c>
      <c r="W3" s="18" t="s">
        <v>100</v>
      </c>
      <c r="X3" s="18" t="s">
        <v>54</v>
      </c>
      <c r="Y3" s="18" t="s">
        <v>54</v>
      </c>
      <c r="Z3" s="18" t="s">
        <v>79</v>
      </c>
      <c r="AA3" s="29">
        <v>2</v>
      </c>
      <c r="AB3" s="18">
        <v>1</v>
      </c>
      <c r="AC3" s="18">
        <v>9018905009</v>
      </c>
      <c r="AD3" s="18">
        <v>117</v>
      </c>
      <c r="AE3" s="18">
        <v>56</v>
      </c>
      <c r="AF3" s="22">
        <f>AG3/1000</f>
        <v>21.014580000000002</v>
      </c>
      <c r="AG3" s="23">
        <v>21014.58</v>
      </c>
    </row>
    <row r="4" spans="1:33" s="13" customFormat="1" x14ac:dyDescent="0.2">
      <c r="A4" s="17">
        <v>618082</v>
      </c>
      <c r="B4" s="18" t="s">
        <v>104</v>
      </c>
      <c r="C4" s="19">
        <v>43620</v>
      </c>
      <c r="D4" s="20">
        <v>2019</v>
      </c>
      <c r="E4" s="20">
        <v>6</v>
      </c>
      <c r="F4" s="18" t="s">
        <v>17</v>
      </c>
      <c r="G4" s="18"/>
      <c r="H4" s="18" t="s">
        <v>34</v>
      </c>
      <c r="I4" s="18" t="s">
        <v>93</v>
      </c>
      <c r="J4" s="18">
        <v>7731373530</v>
      </c>
      <c r="K4" s="18" t="s">
        <v>91</v>
      </c>
      <c r="L4" s="18" t="s">
        <v>92</v>
      </c>
      <c r="M4" s="18" t="s">
        <v>22</v>
      </c>
      <c r="N4" s="18" t="s">
        <v>23</v>
      </c>
      <c r="O4" s="18" t="s">
        <v>20</v>
      </c>
      <c r="P4" s="18" t="s">
        <v>21</v>
      </c>
      <c r="Q4" s="18" t="s">
        <v>108</v>
      </c>
      <c r="R4" s="17" t="s">
        <v>47</v>
      </c>
      <c r="S4" s="17" t="s">
        <v>46</v>
      </c>
      <c r="T4" s="13" t="s">
        <v>134</v>
      </c>
      <c r="U4" s="13" t="s">
        <v>138</v>
      </c>
      <c r="V4" s="17" t="s">
        <v>70</v>
      </c>
      <c r="W4" s="18" t="s">
        <v>109</v>
      </c>
      <c r="X4" s="18" t="s">
        <v>80</v>
      </c>
      <c r="Y4" s="18" t="s">
        <v>80</v>
      </c>
      <c r="Z4" s="18" t="s">
        <v>39</v>
      </c>
      <c r="AA4" s="21">
        <v>1</v>
      </c>
      <c r="AB4" s="18">
        <v>3</v>
      </c>
      <c r="AC4" s="18">
        <v>9018905009</v>
      </c>
      <c r="AD4" s="18">
        <v>95</v>
      </c>
      <c r="AE4" s="18">
        <v>42.11</v>
      </c>
      <c r="AF4" s="22">
        <f>AG4/1000</f>
        <v>45.346110000000003</v>
      </c>
      <c r="AG4" s="23">
        <v>45346.11</v>
      </c>
    </row>
    <row r="5" spans="1:33" s="13" customFormat="1" x14ac:dyDescent="0.2">
      <c r="A5" s="17">
        <v>621462</v>
      </c>
      <c r="B5" s="18" t="s">
        <v>106</v>
      </c>
      <c r="C5" s="19">
        <v>43634</v>
      </c>
      <c r="D5" s="20">
        <v>2019</v>
      </c>
      <c r="E5" s="20">
        <v>6</v>
      </c>
      <c r="F5" s="18" t="s">
        <v>17</v>
      </c>
      <c r="G5" s="18"/>
      <c r="H5" s="18" t="s">
        <v>66</v>
      </c>
      <c r="I5" s="18" t="s">
        <v>97</v>
      </c>
      <c r="J5" s="18">
        <v>7718101777</v>
      </c>
      <c r="K5" s="18" t="s">
        <v>36</v>
      </c>
      <c r="L5" s="18" t="s">
        <v>95</v>
      </c>
      <c r="M5" s="18" t="s">
        <v>32</v>
      </c>
      <c r="N5" s="18" t="s">
        <v>18</v>
      </c>
      <c r="O5" s="18" t="s">
        <v>20</v>
      </c>
      <c r="P5" s="18" t="s">
        <v>27</v>
      </c>
      <c r="Q5" s="18" t="s">
        <v>107</v>
      </c>
      <c r="R5" s="17" t="s">
        <v>47</v>
      </c>
      <c r="S5" s="17" t="s">
        <v>46</v>
      </c>
      <c r="T5" s="13" t="s">
        <v>134</v>
      </c>
      <c r="U5" s="13" t="s">
        <v>138</v>
      </c>
      <c r="V5" s="17" t="s">
        <v>58</v>
      </c>
      <c r="W5" s="18" t="s">
        <v>140</v>
      </c>
      <c r="X5" s="18" t="s">
        <v>77</v>
      </c>
      <c r="Y5" s="18" t="s">
        <v>77</v>
      </c>
      <c r="Z5" s="18" t="s">
        <v>41</v>
      </c>
      <c r="AA5" s="21">
        <v>6</v>
      </c>
      <c r="AB5" s="18">
        <v>1</v>
      </c>
      <c r="AC5" s="18">
        <v>9018905009</v>
      </c>
      <c r="AD5" s="18">
        <v>303</v>
      </c>
      <c r="AE5" s="18">
        <v>240</v>
      </c>
      <c r="AF5" s="22">
        <f>AG5/1000</f>
        <v>39.552410000000002</v>
      </c>
      <c r="AG5" s="23">
        <v>39552.410000000003</v>
      </c>
    </row>
    <row r="6" spans="1:33" s="13" customFormat="1" x14ac:dyDescent="0.2">
      <c r="A6" s="17">
        <v>688743</v>
      </c>
      <c r="B6" s="18" t="s">
        <v>88</v>
      </c>
      <c r="C6" s="28">
        <v>43923</v>
      </c>
      <c r="D6" s="20">
        <v>2020</v>
      </c>
      <c r="E6" s="20">
        <v>4</v>
      </c>
      <c r="F6" s="18" t="s">
        <v>17</v>
      </c>
      <c r="G6" s="18"/>
      <c r="H6" s="18" t="s">
        <v>66</v>
      </c>
      <c r="I6" s="18" t="s">
        <v>67</v>
      </c>
      <c r="J6" s="18" t="s">
        <v>52</v>
      </c>
      <c r="K6" s="18" t="s">
        <v>53</v>
      </c>
      <c r="L6" s="18" t="s">
        <v>87</v>
      </c>
      <c r="M6" s="18" t="s">
        <v>65</v>
      </c>
      <c r="N6" s="18" t="s">
        <v>18</v>
      </c>
      <c r="O6" s="18" t="s">
        <v>20</v>
      </c>
      <c r="P6" s="18" t="s">
        <v>27</v>
      </c>
      <c r="Q6" s="18" t="s">
        <v>110</v>
      </c>
      <c r="R6" s="17" t="s">
        <v>47</v>
      </c>
      <c r="S6" s="17" t="s">
        <v>46</v>
      </c>
      <c r="T6" s="13" t="s">
        <v>134</v>
      </c>
      <c r="U6" s="13" t="s">
        <v>138</v>
      </c>
      <c r="V6" s="17" t="s">
        <v>58</v>
      </c>
      <c r="W6" s="18" t="s">
        <v>69</v>
      </c>
      <c r="X6" s="17" t="s">
        <v>78</v>
      </c>
      <c r="Y6" s="17" t="s">
        <v>78</v>
      </c>
      <c r="Z6" s="18" t="s">
        <v>41</v>
      </c>
      <c r="AA6" s="21">
        <v>11</v>
      </c>
      <c r="AB6" s="18" t="s">
        <v>88</v>
      </c>
      <c r="AC6" s="18">
        <v>9018905009</v>
      </c>
      <c r="AD6" s="30">
        <v>498</v>
      </c>
      <c r="AE6" s="30">
        <v>440</v>
      </c>
      <c r="AF6" s="22">
        <f>AG6/1000</f>
        <v>91.725429999999989</v>
      </c>
      <c r="AG6" s="23">
        <v>91725.43</v>
      </c>
    </row>
    <row r="7" spans="1:33" s="13" customFormat="1" x14ac:dyDescent="0.2">
      <c r="A7" s="17">
        <v>693632</v>
      </c>
      <c r="B7" s="18" t="s">
        <v>88</v>
      </c>
      <c r="C7" s="28">
        <v>43957</v>
      </c>
      <c r="D7" s="20">
        <v>2020</v>
      </c>
      <c r="E7" s="20">
        <v>5</v>
      </c>
      <c r="F7" s="18" t="s">
        <v>17</v>
      </c>
      <c r="G7" s="18"/>
      <c r="H7" s="18" t="s">
        <v>34</v>
      </c>
      <c r="I7" s="18" t="s">
        <v>75</v>
      </c>
      <c r="J7" s="18" t="s">
        <v>73</v>
      </c>
      <c r="K7" s="18" t="s">
        <v>74</v>
      </c>
      <c r="L7" s="18" t="s">
        <v>81</v>
      </c>
      <c r="M7" s="18" t="s">
        <v>65</v>
      </c>
      <c r="N7" s="18" t="s">
        <v>29</v>
      </c>
      <c r="O7" s="18" t="s">
        <v>20</v>
      </c>
      <c r="P7" s="18" t="s">
        <v>21</v>
      </c>
      <c r="Q7" s="18" t="s">
        <v>111</v>
      </c>
      <c r="R7" s="17" t="s">
        <v>47</v>
      </c>
      <c r="S7" s="17" t="s">
        <v>46</v>
      </c>
      <c r="T7" s="13" t="s">
        <v>134</v>
      </c>
      <c r="U7" s="13" t="s">
        <v>138</v>
      </c>
      <c r="V7" s="17" t="s">
        <v>70</v>
      </c>
      <c r="W7" s="18" t="s">
        <v>76</v>
      </c>
      <c r="X7" s="18" t="s">
        <v>80</v>
      </c>
      <c r="Y7" s="18" t="s">
        <v>80</v>
      </c>
      <c r="Z7" s="18" t="s">
        <v>39</v>
      </c>
      <c r="AA7" s="29">
        <v>2</v>
      </c>
      <c r="AB7" s="18" t="s">
        <v>88</v>
      </c>
      <c r="AC7" s="18">
        <v>9018905009</v>
      </c>
      <c r="AD7" s="30">
        <v>197</v>
      </c>
      <c r="AE7" s="30">
        <v>142.19999999999999</v>
      </c>
      <c r="AF7" s="22">
        <f>AG7/1000</f>
        <v>99.434010000000001</v>
      </c>
      <c r="AG7" s="23">
        <v>99434.01</v>
      </c>
    </row>
    <row r="8" spans="1:33" s="13" customFormat="1" x14ac:dyDescent="0.2">
      <c r="A8" s="17">
        <v>693965</v>
      </c>
      <c r="B8" s="18" t="s">
        <v>88</v>
      </c>
      <c r="C8" s="28">
        <v>43958</v>
      </c>
      <c r="D8" s="20">
        <v>2020</v>
      </c>
      <c r="E8" s="20">
        <v>5</v>
      </c>
      <c r="F8" s="18" t="s">
        <v>17</v>
      </c>
      <c r="G8" s="18"/>
      <c r="H8" s="18" t="s">
        <v>84</v>
      </c>
      <c r="I8" s="18" t="s">
        <v>85</v>
      </c>
      <c r="J8" s="18" t="s">
        <v>82</v>
      </c>
      <c r="K8" s="18" t="s">
        <v>86</v>
      </c>
      <c r="L8" s="18" t="s">
        <v>83</v>
      </c>
      <c r="M8" s="18" t="s">
        <v>61</v>
      </c>
      <c r="N8" s="18" t="s">
        <v>24</v>
      </c>
      <c r="O8" s="18" t="s">
        <v>20</v>
      </c>
      <c r="P8" s="18" t="s">
        <v>27</v>
      </c>
      <c r="Q8" s="18" t="s">
        <v>112</v>
      </c>
      <c r="R8" s="17" t="s">
        <v>47</v>
      </c>
      <c r="S8" s="17" t="s">
        <v>46</v>
      </c>
      <c r="T8" s="13" t="s">
        <v>134</v>
      </c>
      <c r="U8" s="18" t="s">
        <v>138</v>
      </c>
      <c r="V8" s="18" t="s">
        <v>141</v>
      </c>
      <c r="W8" s="18" t="s">
        <v>42</v>
      </c>
      <c r="X8" s="18" t="s">
        <v>42</v>
      </c>
      <c r="Y8" s="18" t="s">
        <v>42</v>
      </c>
      <c r="Z8" s="18" t="s">
        <v>39</v>
      </c>
      <c r="AA8" s="21">
        <v>2</v>
      </c>
      <c r="AB8" s="18" t="s">
        <v>88</v>
      </c>
      <c r="AC8" s="18">
        <v>9018905009</v>
      </c>
      <c r="AD8" s="30">
        <v>102</v>
      </c>
      <c r="AE8" s="30">
        <v>101.78</v>
      </c>
      <c r="AF8" s="22">
        <f>AG8/1000</f>
        <v>41.127410000000005</v>
      </c>
      <c r="AG8" s="23">
        <v>41127.410000000003</v>
      </c>
    </row>
    <row r="9" spans="1:33" s="13" customFormat="1" x14ac:dyDescent="0.2">
      <c r="A9" s="17">
        <v>788493</v>
      </c>
      <c r="B9" s="17" t="s">
        <v>88</v>
      </c>
      <c r="C9" s="31">
        <v>44228</v>
      </c>
      <c r="D9" s="20">
        <v>2021</v>
      </c>
      <c r="E9" s="20">
        <v>2</v>
      </c>
      <c r="F9" s="17" t="s">
        <v>17</v>
      </c>
      <c r="G9" s="17"/>
      <c r="H9" s="17" t="s">
        <v>84</v>
      </c>
      <c r="I9" s="17" t="s">
        <v>85</v>
      </c>
      <c r="J9" s="17" t="s">
        <v>82</v>
      </c>
      <c r="K9" s="17" t="s">
        <v>86</v>
      </c>
      <c r="L9" s="17" t="s">
        <v>83</v>
      </c>
      <c r="M9" s="17" t="s">
        <v>61</v>
      </c>
      <c r="N9" s="17" t="s">
        <v>28</v>
      </c>
      <c r="O9" s="17" t="s">
        <v>20</v>
      </c>
      <c r="P9" s="17" t="s">
        <v>27</v>
      </c>
      <c r="Q9" s="17" t="s">
        <v>112</v>
      </c>
      <c r="R9" s="17" t="s">
        <v>47</v>
      </c>
      <c r="S9" s="17" t="s">
        <v>46</v>
      </c>
      <c r="T9" s="13" t="s">
        <v>134</v>
      </c>
      <c r="U9" s="18" t="s">
        <v>138</v>
      </c>
      <c r="V9" s="18" t="s">
        <v>141</v>
      </c>
      <c r="W9" s="17" t="s">
        <v>116</v>
      </c>
      <c r="X9" s="18" t="s">
        <v>42</v>
      </c>
      <c r="Y9" s="18" t="s">
        <v>42</v>
      </c>
      <c r="Z9" s="17" t="s">
        <v>39</v>
      </c>
      <c r="AA9" s="21">
        <v>3</v>
      </c>
      <c r="AB9" s="17" t="s">
        <v>88</v>
      </c>
      <c r="AC9" s="17">
        <v>9018905009</v>
      </c>
      <c r="AD9" s="32">
        <v>183.5</v>
      </c>
      <c r="AE9" s="32">
        <v>152.66999999999999</v>
      </c>
      <c r="AF9" s="22">
        <f>AG9/1000</f>
        <v>68.992820000000009</v>
      </c>
      <c r="AG9" s="33">
        <v>68992.820000000007</v>
      </c>
    </row>
    <row r="10" spans="1:33" s="13" customFormat="1" x14ac:dyDescent="0.2">
      <c r="A10" s="17">
        <v>788517</v>
      </c>
      <c r="B10" s="17" t="s">
        <v>88</v>
      </c>
      <c r="C10" s="31">
        <v>44236</v>
      </c>
      <c r="D10" s="20">
        <v>2021</v>
      </c>
      <c r="E10" s="20">
        <v>2</v>
      </c>
      <c r="F10" s="17" t="s">
        <v>17</v>
      </c>
      <c r="G10" s="17"/>
      <c r="H10" s="17" t="s">
        <v>84</v>
      </c>
      <c r="I10" s="17" t="s">
        <v>85</v>
      </c>
      <c r="J10" s="17" t="s">
        <v>82</v>
      </c>
      <c r="K10" s="17" t="s">
        <v>86</v>
      </c>
      <c r="L10" s="17" t="s">
        <v>83</v>
      </c>
      <c r="M10" s="17" t="s">
        <v>61</v>
      </c>
      <c r="N10" s="17" t="s">
        <v>28</v>
      </c>
      <c r="O10" s="17" t="s">
        <v>20</v>
      </c>
      <c r="P10" s="17" t="s">
        <v>27</v>
      </c>
      <c r="Q10" s="17" t="s">
        <v>112</v>
      </c>
      <c r="R10" s="17" t="s">
        <v>47</v>
      </c>
      <c r="S10" s="17" t="s">
        <v>46</v>
      </c>
      <c r="T10" s="13" t="s">
        <v>134</v>
      </c>
      <c r="U10" s="18" t="s">
        <v>138</v>
      </c>
      <c r="V10" s="18" t="s">
        <v>141</v>
      </c>
      <c r="W10" s="17" t="s">
        <v>116</v>
      </c>
      <c r="X10" s="18" t="s">
        <v>42</v>
      </c>
      <c r="Y10" s="18" t="s">
        <v>42</v>
      </c>
      <c r="Z10" s="17" t="s">
        <v>39</v>
      </c>
      <c r="AA10" s="21">
        <v>1</v>
      </c>
      <c r="AB10" s="17" t="s">
        <v>88</v>
      </c>
      <c r="AC10" s="17">
        <v>9018905009</v>
      </c>
      <c r="AD10" s="32">
        <v>53.5</v>
      </c>
      <c r="AE10" s="32">
        <v>50.89</v>
      </c>
      <c r="AF10" s="22">
        <f>AG10/1000</f>
        <v>22.874110000000002</v>
      </c>
      <c r="AG10" s="33">
        <v>22874.11</v>
      </c>
    </row>
    <row r="11" spans="1:33" s="13" customFormat="1" x14ac:dyDescent="0.2">
      <c r="A11" s="17">
        <v>790374</v>
      </c>
      <c r="B11" s="17" t="s">
        <v>88</v>
      </c>
      <c r="C11" s="31">
        <v>44267</v>
      </c>
      <c r="D11" s="20">
        <v>2021</v>
      </c>
      <c r="E11" s="20">
        <v>3</v>
      </c>
      <c r="F11" s="17" t="s">
        <v>17</v>
      </c>
      <c r="G11" s="17"/>
      <c r="H11" s="17" t="s">
        <v>66</v>
      </c>
      <c r="I11" s="17" t="s">
        <v>119</v>
      </c>
      <c r="J11" s="17" t="s">
        <v>52</v>
      </c>
      <c r="K11" s="17" t="s">
        <v>53</v>
      </c>
      <c r="L11" s="17" t="s">
        <v>87</v>
      </c>
      <c r="M11" s="17" t="s">
        <v>62</v>
      </c>
      <c r="N11" s="17" t="s">
        <v>18</v>
      </c>
      <c r="O11" s="17" t="s">
        <v>20</v>
      </c>
      <c r="P11" s="17" t="s">
        <v>27</v>
      </c>
      <c r="Q11" s="17" t="s">
        <v>122</v>
      </c>
      <c r="R11" s="17" t="s">
        <v>47</v>
      </c>
      <c r="S11" s="17" t="s">
        <v>46</v>
      </c>
      <c r="T11" s="13" t="s">
        <v>134</v>
      </c>
      <c r="U11" s="13" t="s">
        <v>138</v>
      </c>
      <c r="V11" s="17" t="s">
        <v>58</v>
      </c>
      <c r="W11" s="17" t="s">
        <v>121</v>
      </c>
      <c r="X11" s="17" t="s">
        <v>78</v>
      </c>
      <c r="Y11" s="17" t="s">
        <v>78</v>
      </c>
      <c r="Z11" s="17" t="s">
        <v>41</v>
      </c>
      <c r="AA11" s="29">
        <v>1</v>
      </c>
      <c r="AB11" s="17" t="s">
        <v>88</v>
      </c>
      <c r="AC11" s="17">
        <v>9018905009</v>
      </c>
      <c r="AD11" s="32">
        <v>47</v>
      </c>
      <c r="AE11" s="32">
        <v>32</v>
      </c>
      <c r="AF11" s="22">
        <f>AG11/1000</f>
        <v>14.74948</v>
      </c>
      <c r="AG11" s="33">
        <v>14749.48</v>
      </c>
    </row>
    <row r="12" spans="1:33" s="13" customFormat="1" x14ac:dyDescent="0.2">
      <c r="A12" s="17">
        <v>790373</v>
      </c>
      <c r="B12" s="17" t="s">
        <v>88</v>
      </c>
      <c r="C12" s="31">
        <v>44267</v>
      </c>
      <c r="D12" s="20">
        <v>2021</v>
      </c>
      <c r="E12" s="20">
        <v>3</v>
      </c>
      <c r="F12" s="17" t="s">
        <v>17</v>
      </c>
      <c r="G12" s="17"/>
      <c r="H12" s="17" t="s">
        <v>66</v>
      </c>
      <c r="I12" s="17" t="s">
        <v>119</v>
      </c>
      <c r="J12" s="17" t="s">
        <v>52</v>
      </c>
      <c r="K12" s="17" t="s">
        <v>53</v>
      </c>
      <c r="L12" s="17" t="s">
        <v>87</v>
      </c>
      <c r="M12" s="17" t="s">
        <v>62</v>
      </c>
      <c r="N12" s="17" t="s">
        <v>18</v>
      </c>
      <c r="O12" s="17" t="s">
        <v>20</v>
      </c>
      <c r="P12" s="17" t="s">
        <v>27</v>
      </c>
      <c r="Q12" s="17" t="s">
        <v>120</v>
      </c>
      <c r="R12" s="17" t="s">
        <v>47</v>
      </c>
      <c r="S12" s="17" t="s">
        <v>46</v>
      </c>
      <c r="T12" s="13" t="s">
        <v>134</v>
      </c>
      <c r="U12" s="13" t="s">
        <v>138</v>
      </c>
      <c r="V12" s="17" t="s">
        <v>58</v>
      </c>
      <c r="W12" s="17" t="s">
        <v>121</v>
      </c>
      <c r="X12" s="17" t="s">
        <v>78</v>
      </c>
      <c r="Y12" s="17" t="s">
        <v>78</v>
      </c>
      <c r="Z12" s="17" t="s">
        <v>41</v>
      </c>
      <c r="AA12" s="29">
        <v>1</v>
      </c>
      <c r="AB12" s="17" t="s">
        <v>88</v>
      </c>
      <c r="AC12" s="17">
        <v>9018905009</v>
      </c>
      <c r="AD12" s="32">
        <v>47</v>
      </c>
      <c r="AE12" s="32">
        <v>32</v>
      </c>
      <c r="AF12" s="22">
        <f>AG12/1000</f>
        <v>10.475680000000001</v>
      </c>
      <c r="AG12" s="33">
        <v>10475.68</v>
      </c>
    </row>
    <row r="13" spans="1:33" s="13" customFormat="1" x14ac:dyDescent="0.2">
      <c r="A13" s="17">
        <v>790041</v>
      </c>
      <c r="B13" s="17" t="s">
        <v>88</v>
      </c>
      <c r="C13" s="31">
        <v>44284</v>
      </c>
      <c r="D13" s="20">
        <v>2021</v>
      </c>
      <c r="E13" s="20">
        <v>3</v>
      </c>
      <c r="F13" s="17" t="s">
        <v>17</v>
      </c>
      <c r="G13" s="17"/>
      <c r="H13" s="17" t="s">
        <v>117</v>
      </c>
      <c r="I13" s="17" t="s">
        <v>68</v>
      </c>
      <c r="J13" s="17" t="s">
        <v>73</v>
      </c>
      <c r="K13" s="17" t="s">
        <v>74</v>
      </c>
      <c r="L13" s="17" t="s">
        <v>81</v>
      </c>
      <c r="M13" s="17" t="s">
        <v>60</v>
      </c>
      <c r="N13" s="17" t="s">
        <v>33</v>
      </c>
      <c r="O13" s="17" t="s">
        <v>20</v>
      </c>
      <c r="P13" s="17" t="s">
        <v>25</v>
      </c>
      <c r="Q13" s="17" t="s">
        <v>118</v>
      </c>
      <c r="R13" s="17" t="s">
        <v>47</v>
      </c>
      <c r="S13" s="17" t="s">
        <v>46</v>
      </c>
      <c r="T13" s="13" t="s">
        <v>134</v>
      </c>
      <c r="U13" s="13" t="s">
        <v>138</v>
      </c>
      <c r="V13" s="13" t="s">
        <v>57</v>
      </c>
      <c r="W13" s="17" t="s">
        <v>37</v>
      </c>
      <c r="X13" s="18" t="s">
        <v>37</v>
      </c>
      <c r="Y13" s="18" t="s">
        <v>37</v>
      </c>
      <c r="Z13" s="17" t="s">
        <v>39</v>
      </c>
      <c r="AA13" s="21">
        <v>1</v>
      </c>
      <c r="AB13" s="17" t="s">
        <v>88</v>
      </c>
      <c r="AC13" s="17">
        <v>9018905009</v>
      </c>
      <c r="AD13" s="32">
        <v>44</v>
      </c>
      <c r="AE13" s="32">
        <v>39.6</v>
      </c>
      <c r="AF13" s="22">
        <f>AG13/1000</f>
        <v>13.278870000000001</v>
      </c>
      <c r="AG13" s="33">
        <v>13278.87</v>
      </c>
    </row>
    <row r="14" spans="1:33" s="13" customFormat="1" x14ac:dyDescent="0.2">
      <c r="A14" s="17">
        <v>792574</v>
      </c>
      <c r="B14" s="17" t="s">
        <v>88</v>
      </c>
      <c r="C14" s="31">
        <v>44347</v>
      </c>
      <c r="D14" s="20">
        <v>2021</v>
      </c>
      <c r="E14" s="20">
        <v>5</v>
      </c>
      <c r="F14" s="17" t="s">
        <v>17</v>
      </c>
      <c r="G14" s="17"/>
      <c r="H14" s="17" t="s">
        <v>84</v>
      </c>
      <c r="I14" s="17" t="s">
        <v>105</v>
      </c>
      <c r="J14" s="17" t="s">
        <v>82</v>
      </c>
      <c r="K14" s="17" t="s">
        <v>86</v>
      </c>
      <c r="L14" s="17" t="s">
        <v>123</v>
      </c>
      <c r="M14" s="17" t="s">
        <v>61</v>
      </c>
      <c r="N14" s="17" t="s">
        <v>28</v>
      </c>
      <c r="O14" s="17" t="s">
        <v>20</v>
      </c>
      <c r="P14" s="17" t="s">
        <v>27</v>
      </c>
      <c r="Q14" s="17" t="s">
        <v>124</v>
      </c>
      <c r="R14" s="17" t="s">
        <v>47</v>
      </c>
      <c r="S14" s="17" t="s">
        <v>46</v>
      </c>
      <c r="T14" s="13" t="s">
        <v>134</v>
      </c>
      <c r="U14" s="18" t="s">
        <v>138</v>
      </c>
      <c r="V14" s="18" t="s">
        <v>141</v>
      </c>
      <c r="W14" s="17" t="s">
        <v>116</v>
      </c>
      <c r="X14" s="18" t="s">
        <v>42</v>
      </c>
      <c r="Y14" s="18" t="s">
        <v>42</v>
      </c>
      <c r="Z14" s="17" t="s">
        <v>39</v>
      </c>
      <c r="AA14" s="21">
        <v>1</v>
      </c>
      <c r="AB14" s="17" t="s">
        <v>88</v>
      </c>
      <c r="AC14" s="17">
        <v>9018905009</v>
      </c>
      <c r="AD14" s="32">
        <v>55.5</v>
      </c>
      <c r="AE14" s="32">
        <v>50.89</v>
      </c>
      <c r="AF14" s="22">
        <f>AG14/1000</f>
        <v>23.153400000000001</v>
      </c>
      <c r="AG14" s="33">
        <v>23153.4</v>
      </c>
    </row>
    <row r="15" spans="1:33" s="13" customFormat="1" x14ac:dyDescent="0.2">
      <c r="A15" s="17">
        <v>806572</v>
      </c>
      <c r="B15" s="17" t="s">
        <v>88</v>
      </c>
      <c r="C15" s="31">
        <v>44364</v>
      </c>
      <c r="D15" s="20">
        <v>2021</v>
      </c>
      <c r="E15" s="20">
        <v>6</v>
      </c>
      <c r="F15" s="17" t="s">
        <v>26</v>
      </c>
      <c r="G15" s="17" t="s">
        <v>89</v>
      </c>
      <c r="H15" s="17" t="s">
        <v>114</v>
      </c>
      <c r="I15" s="17"/>
      <c r="J15" s="17"/>
      <c r="K15" s="17" t="s">
        <v>115</v>
      </c>
      <c r="L15" s="17"/>
      <c r="M15" s="17" t="s">
        <v>59</v>
      </c>
      <c r="N15" s="17" t="s">
        <v>20</v>
      </c>
      <c r="O15" s="17" t="s">
        <v>31</v>
      </c>
      <c r="P15" s="17" t="s">
        <v>30</v>
      </c>
      <c r="Q15" s="17" t="s">
        <v>125</v>
      </c>
      <c r="R15" s="17" t="s">
        <v>47</v>
      </c>
      <c r="S15" s="17" t="s">
        <v>113</v>
      </c>
      <c r="T15" s="13" t="s">
        <v>134</v>
      </c>
      <c r="U15" s="13" t="s">
        <v>138</v>
      </c>
      <c r="V15" s="13" t="s">
        <v>137</v>
      </c>
      <c r="W15" s="17" t="s">
        <v>49</v>
      </c>
      <c r="X15" s="17" t="s">
        <v>49</v>
      </c>
      <c r="Y15" s="17" t="s">
        <v>49</v>
      </c>
      <c r="Z15" s="17" t="s">
        <v>38</v>
      </c>
      <c r="AA15" s="29">
        <v>1</v>
      </c>
      <c r="AB15" s="17" t="s">
        <v>88</v>
      </c>
      <c r="AC15" s="17">
        <v>9018905001</v>
      </c>
      <c r="AD15" s="32">
        <v>5</v>
      </c>
      <c r="AE15" s="32">
        <v>4.5</v>
      </c>
      <c r="AF15" s="22">
        <f>AG15/1000</f>
        <v>9.0376100000000008</v>
      </c>
      <c r="AG15" s="33">
        <v>9037.61</v>
      </c>
    </row>
    <row r="16" spans="1:33" s="13" customFormat="1" x14ac:dyDescent="0.2">
      <c r="A16" s="24">
        <v>875309</v>
      </c>
      <c r="B16" s="24" t="s">
        <v>88</v>
      </c>
      <c r="C16" s="25">
        <v>44573</v>
      </c>
      <c r="D16" s="26">
        <v>2022</v>
      </c>
      <c r="E16" s="26">
        <v>1</v>
      </c>
      <c r="F16" s="24" t="s">
        <v>17</v>
      </c>
      <c r="G16" s="24"/>
      <c r="H16" s="24" t="s">
        <v>34</v>
      </c>
      <c r="I16" s="24">
        <v>3</v>
      </c>
      <c r="J16" s="24" t="s">
        <v>73</v>
      </c>
      <c r="K16" s="24" t="s">
        <v>74</v>
      </c>
      <c r="L16" s="24">
        <v>1</v>
      </c>
      <c r="M16" s="24" t="s">
        <v>64</v>
      </c>
      <c r="N16" s="24" t="s">
        <v>29</v>
      </c>
      <c r="O16" s="24" t="s">
        <v>20</v>
      </c>
      <c r="P16" s="24" t="s">
        <v>21</v>
      </c>
      <c r="Q16" s="24" t="s">
        <v>130</v>
      </c>
      <c r="R16" s="24" t="s">
        <v>47</v>
      </c>
      <c r="S16" s="24" t="s">
        <v>46</v>
      </c>
      <c r="T16" s="13" t="s">
        <v>134</v>
      </c>
      <c r="U16" s="13" t="s">
        <v>138</v>
      </c>
      <c r="V16" s="17" t="s">
        <v>70</v>
      </c>
      <c r="W16" s="24" t="s">
        <v>76</v>
      </c>
      <c r="X16" s="18" t="s">
        <v>80</v>
      </c>
      <c r="Y16" s="18" t="s">
        <v>80</v>
      </c>
      <c r="Z16" s="24" t="s">
        <v>39</v>
      </c>
      <c r="AA16" s="29">
        <v>2</v>
      </c>
      <c r="AB16" s="24" t="s">
        <v>88</v>
      </c>
      <c r="AC16" s="24">
        <v>9018905009</v>
      </c>
      <c r="AD16" s="27">
        <v>265.05</v>
      </c>
      <c r="AE16" s="27">
        <v>156.5</v>
      </c>
      <c r="AF16" s="22">
        <f>AG16/1000</f>
        <v>107.68092</v>
      </c>
      <c r="AG16" s="23">
        <v>107680.92</v>
      </c>
    </row>
    <row r="17" spans="1:33" s="13" customFormat="1" x14ac:dyDescent="0.2">
      <c r="A17" s="24">
        <v>876945</v>
      </c>
      <c r="B17" s="24" t="s">
        <v>88</v>
      </c>
      <c r="C17" s="25">
        <v>44588</v>
      </c>
      <c r="D17" s="26">
        <v>2022</v>
      </c>
      <c r="E17" s="26">
        <v>1</v>
      </c>
      <c r="F17" s="24" t="s">
        <v>26</v>
      </c>
      <c r="G17" s="24" t="s">
        <v>55</v>
      </c>
      <c r="H17" s="24" t="s">
        <v>56</v>
      </c>
      <c r="I17" s="24"/>
      <c r="J17" s="24"/>
      <c r="K17" s="24" t="s">
        <v>129</v>
      </c>
      <c r="L17" s="24">
        <v>1</v>
      </c>
      <c r="M17" s="24" t="s">
        <v>59</v>
      </c>
      <c r="N17" s="24" t="s">
        <v>20</v>
      </c>
      <c r="O17" s="24" t="s">
        <v>35</v>
      </c>
      <c r="P17" s="24" t="s">
        <v>19</v>
      </c>
      <c r="Q17" s="24" t="s">
        <v>132</v>
      </c>
      <c r="R17" s="24" t="s">
        <v>47</v>
      </c>
      <c r="S17" s="24" t="s">
        <v>46</v>
      </c>
      <c r="T17" s="13" t="s">
        <v>134</v>
      </c>
      <c r="U17" s="13" t="s">
        <v>138</v>
      </c>
      <c r="V17" s="24" t="s">
        <v>136</v>
      </c>
      <c r="W17" s="24" t="s">
        <v>50</v>
      </c>
      <c r="X17" s="24" t="s">
        <v>50</v>
      </c>
      <c r="Y17" s="24" t="s">
        <v>50</v>
      </c>
      <c r="Z17" s="24" t="s">
        <v>39</v>
      </c>
      <c r="AA17" s="29">
        <v>1</v>
      </c>
      <c r="AB17" s="24" t="s">
        <v>88</v>
      </c>
      <c r="AC17" s="24">
        <v>9018905009</v>
      </c>
      <c r="AD17" s="27">
        <v>9.8000000000000007</v>
      </c>
      <c r="AE17" s="27">
        <v>8</v>
      </c>
      <c r="AF17" s="22">
        <f>AG17/1000</f>
        <v>8.9937500000000004</v>
      </c>
      <c r="AG17" s="23">
        <v>8993.75</v>
      </c>
    </row>
    <row r="18" spans="1:33" s="13" customFormat="1" x14ac:dyDescent="0.2">
      <c r="A18" s="24">
        <v>875314</v>
      </c>
      <c r="B18" s="24" t="s">
        <v>88</v>
      </c>
      <c r="C18" s="25">
        <v>44622</v>
      </c>
      <c r="D18" s="26">
        <v>2022</v>
      </c>
      <c r="E18" s="26">
        <v>3</v>
      </c>
      <c r="F18" s="24" t="s">
        <v>17</v>
      </c>
      <c r="G18" s="24"/>
      <c r="H18" s="24" t="s">
        <v>34</v>
      </c>
      <c r="I18" s="24">
        <v>3</v>
      </c>
      <c r="J18" s="24" t="s">
        <v>73</v>
      </c>
      <c r="K18" s="24" t="s">
        <v>74</v>
      </c>
      <c r="L18" s="24">
        <v>1</v>
      </c>
      <c r="M18" s="24" t="s">
        <v>63</v>
      </c>
      <c r="N18" s="24" t="s">
        <v>29</v>
      </c>
      <c r="O18" s="24" t="s">
        <v>20</v>
      </c>
      <c r="P18" s="24" t="s">
        <v>21</v>
      </c>
      <c r="Q18" s="24" t="s">
        <v>131</v>
      </c>
      <c r="R18" s="24" t="s">
        <v>47</v>
      </c>
      <c r="S18" s="24" t="s">
        <v>46</v>
      </c>
      <c r="T18" s="13" t="s">
        <v>134</v>
      </c>
      <c r="U18" s="13" t="s">
        <v>138</v>
      </c>
      <c r="V18" s="17" t="s">
        <v>70</v>
      </c>
      <c r="W18" s="24" t="s">
        <v>76</v>
      </c>
      <c r="X18" s="18" t="s">
        <v>80</v>
      </c>
      <c r="Y18" s="18" t="s">
        <v>80</v>
      </c>
      <c r="Z18" s="24" t="s">
        <v>39</v>
      </c>
      <c r="AA18" s="29">
        <v>3</v>
      </c>
      <c r="AB18" s="24" t="s">
        <v>88</v>
      </c>
      <c r="AC18" s="24">
        <v>9018905009</v>
      </c>
      <c r="AD18" s="27">
        <v>362</v>
      </c>
      <c r="AE18" s="27">
        <v>211.4</v>
      </c>
      <c r="AF18" s="22">
        <f>AG18/1000</f>
        <v>151.02464000000001</v>
      </c>
      <c r="AG18" s="23">
        <v>151024.64000000001</v>
      </c>
    </row>
  </sheetData>
  <autoFilter ref="A1:AG18" xr:uid="{00000000-0001-0000-0000-000000000000}">
    <sortState xmlns:xlrd2="http://schemas.microsoft.com/office/spreadsheetml/2017/richdata2" ref="A2:AG18">
      <sortCondition ref="C2:C18"/>
    </sortState>
  </autoFilter>
  <sortState xmlns:xlrd2="http://schemas.microsoft.com/office/spreadsheetml/2017/richdata2" ref="A2:AG18">
    <sortCondition ref="A2:A18"/>
  </sortState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2022-11-10T12:56:58Z</dcterms:modified>
</cp:coreProperties>
</file>