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СОХРАНИНИЕ ПО РАБОТЕ С 11.01.2018\Упаковочные пленки\Пленки_ДОПы\"/>
    </mc:Choice>
  </mc:AlternateContent>
  <xr:revisionPtr revIDLastSave="0" documentId="8_{01081D6C-2965-4076-A4B7-9DE999453410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0" r:id="rId1"/>
  </sheets>
  <definedNames>
    <definedName name="_xlnm._FilterDatabase" localSheetId="0" hidden="1">Лист1!$A$1:$AI$105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3" i="10" l="1"/>
  <c r="AC3" i="10"/>
  <c r="D3" i="10"/>
  <c r="AE6" i="10"/>
  <c r="AC6" i="10"/>
  <c r="D6" i="10"/>
  <c r="AE16" i="10"/>
  <c r="AC16" i="10"/>
  <c r="D16" i="10"/>
  <c r="AE14" i="10"/>
  <c r="AC14" i="10"/>
  <c r="D14" i="10"/>
  <c r="AE12" i="10"/>
  <c r="AC12" i="10"/>
  <c r="D12" i="10"/>
  <c r="AE10" i="10"/>
  <c r="AC10" i="10"/>
  <c r="D10" i="10"/>
  <c r="AE8" i="10"/>
  <c r="AC8" i="10"/>
  <c r="D8" i="10"/>
  <c r="AE7" i="10"/>
  <c r="AC7" i="10"/>
  <c r="D7" i="10"/>
  <c r="AE2" i="10"/>
  <c r="AC2" i="10"/>
  <c r="D2" i="10"/>
  <c r="AE19" i="10"/>
  <c r="AC19" i="10"/>
  <c r="D19" i="10"/>
  <c r="AE38" i="10"/>
  <c r="AC38" i="10"/>
  <c r="D38" i="10"/>
  <c r="AE24" i="10"/>
  <c r="AC24" i="10"/>
  <c r="D24" i="10"/>
  <c r="AE23" i="10"/>
  <c r="AC23" i="10"/>
  <c r="D23" i="10"/>
  <c r="AE32" i="10"/>
  <c r="AC32" i="10"/>
  <c r="D32" i="10"/>
  <c r="AE11" i="10"/>
  <c r="AC11" i="10"/>
  <c r="D11" i="10"/>
  <c r="AE86" i="10"/>
  <c r="AC86" i="10"/>
  <c r="D86" i="10"/>
  <c r="AE48" i="10"/>
  <c r="AC48" i="10"/>
  <c r="D48" i="10"/>
  <c r="AE72" i="10"/>
  <c r="AC72" i="10"/>
  <c r="D72" i="10"/>
  <c r="AE74" i="10"/>
  <c r="AC74" i="10"/>
  <c r="D74" i="10"/>
  <c r="AE84" i="10"/>
  <c r="AC84" i="10"/>
  <c r="D84" i="10"/>
  <c r="AE28" i="10"/>
  <c r="AC28" i="10"/>
  <c r="D28" i="10"/>
  <c r="AE42" i="10"/>
  <c r="AC42" i="10"/>
  <c r="D42" i="10"/>
  <c r="AE101" i="10"/>
  <c r="AC101" i="10"/>
  <c r="D101" i="10"/>
  <c r="AE93" i="10"/>
  <c r="AC93" i="10"/>
  <c r="D93" i="10"/>
  <c r="AE85" i="10"/>
  <c r="AC85" i="10"/>
  <c r="D85" i="10"/>
  <c r="AE81" i="10"/>
  <c r="AC81" i="10"/>
  <c r="D81" i="10"/>
  <c r="AE77" i="10"/>
  <c r="AC77" i="10"/>
  <c r="D77" i="10"/>
  <c r="AE68" i="10"/>
  <c r="AC68" i="10"/>
  <c r="D68" i="10"/>
  <c r="AE61" i="10"/>
  <c r="AC61" i="10"/>
  <c r="D61" i="10"/>
  <c r="AE58" i="10"/>
  <c r="AC58" i="10"/>
  <c r="D58" i="10"/>
  <c r="AE56" i="10"/>
  <c r="AC56" i="10"/>
  <c r="D56" i="10"/>
  <c r="AE53" i="10"/>
  <c r="AC53" i="10"/>
  <c r="D53" i="10"/>
  <c r="AE43" i="10"/>
  <c r="AC43" i="10"/>
  <c r="D43" i="10"/>
  <c r="AE46" i="10"/>
  <c r="AC46" i="10"/>
  <c r="D46" i="10"/>
  <c r="AE44" i="10"/>
  <c r="AC44" i="10"/>
  <c r="D44" i="10"/>
  <c r="AE40" i="10"/>
  <c r="AC40" i="10"/>
  <c r="D40" i="10"/>
  <c r="AE41" i="10"/>
  <c r="AC41" i="10"/>
  <c r="D41" i="10"/>
  <c r="AE22" i="10"/>
  <c r="AC22" i="10"/>
  <c r="D22" i="10"/>
  <c r="AE21" i="10"/>
  <c r="AC21" i="10"/>
  <c r="D21" i="10"/>
  <c r="AE20" i="10"/>
  <c r="AC20" i="10"/>
  <c r="D20" i="10"/>
  <c r="AE18" i="10"/>
  <c r="AC18" i="10"/>
  <c r="D18" i="10"/>
  <c r="AE17" i="10"/>
  <c r="AC17" i="10"/>
  <c r="D17" i="10"/>
  <c r="AE15" i="10"/>
  <c r="AC15" i="10"/>
  <c r="D15" i="10"/>
  <c r="AE39" i="10"/>
  <c r="AC39" i="10"/>
  <c r="D39" i="10"/>
  <c r="AE37" i="10"/>
  <c r="AC37" i="10"/>
  <c r="D37" i="10"/>
  <c r="AE36" i="10"/>
  <c r="AC36" i="10"/>
  <c r="D36" i="10"/>
  <c r="AE35" i="10"/>
  <c r="AC35" i="10"/>
  <c r="D35" i="10"/>
  <c r="AE34" i="10"/>
  <c r="AC34" i="10"/>
  <c r="D34" i="10"/>
  <c r="AE31" i="10"/>
  <c r="AC31" i="10"/>
  <c r="D31" i="10"/>
  <c r="AE30" i="10"/>
  <c r="AC30" i="10"/>
  <c r="D30" i="10"/>
  <c r="AE33" i="10"/>
  <c r="AC33" i="10"/>
  <c r="D33" i="10"/>
  <c r="AE29" i="10"/>
  <c r="AC29" i="10"/>
  <c r="D29" i="10"/>
  <c r="AE26" i="10"/>
  <c r="AC26" i="10"/>
  <c r="D26" i="10"/>
  <c r="AE13" i="10"/>
  <c r="AC13" i="10"/>
  <c r="D13" i="10"/>
  <c r="AE9" i="10"/>
  <c r="AC9" i="10"/>
  <c r="D9" i="10"/>
  <c r="AE5" i="10"/>
  <c r="AC5" i="10"/>
  <c r="D5" i="10"/>
  <c r="AE4" i="10"/>
  <c r="AC4" i="10"/>
  <c r="D4" i="10"/>
  <c r="AE47" i="10"/>
  <c r="AC47" i="10"/>
  <c r="D47" i="10"/>
  <c r="AE45" i="10"/>
  <c r="AC45" i="10"/>
  <c r="D45" i="10"/>
  <c r="AE25" i="10"/>
  <c r="AC25" i="10"/>
  <c r="D25" i="10"/>
  <c r="AE95" i="10"/>
  <c r="AC95" i="10"/>
  <c r="D95" i="10"/>
  <c r="AE94" i="10"/>
  <c r="AC94" i="10"/>
  <c r="D94" i="10"/>
  <c r="AE92" i="10"/>
  <c r="AC92" i="10"/>
  <c r="D92" i="10"/>
  <c r="AE89" i="10"/>
  <c r="AC89" i="10"/>
  <c r="D89" i="10"/>
  <c r="AE88" i="10"/>
  <c r="AC88" i="10"/>
  <c r="D88" i="10"/>
  <c r="AE87" i="10"/>
  <c r="AC87" i="10"/>
  <c r="D87" i="10"/>
  <c r="AE80" i="10"/>
  <c r="AC80" i="10"/>
  <c r="D80" i="10"/>
  <c r="AE79" i="10"/>
  <c r="AC79" i="10"/>
  <c r="D79" i="10"/>
  <c r="AE76" i="10"/>
  <c r="AC76" i="10"/>
  <c r="D76" i="10"/>
  <c r="AE75" i="10"/>
  <c r="AC75" i="10"/>
  <c r="D75" i="10"/>
  <c r="AE70" i="10"/>
  <c r="AC70" i="10"/>
  <c r="D70" i="10"/>
  <c r="AE63" i="10"/>
  <c r="AC63" i="10"/>
  <c r="D63" i="10"/>
  <c r="AE67" i="10"/>
  <c r="AC67" i="10"/>
  <c r="D67" i="10"/>
  <c r="AE66" i="10"/>
  <c r="AC66" i="10"/>
  <c r="D66" i="10"/>
  <c r="AE65" i="10"/>
  <c r="AC65" i="10"/>
  <c r="D65" i="10"/>
  <c r="AE78" i="10"/>
  <c r="AC78" i="10"/>
  <c r="D78" i="10"/>
  <c r="AE73" i="10"/>
  <c r="AC73" i="10"/>
  <c r="D73" i="10"/>
  <c r="AE105" i="10"/>
  <c r="AC105" i="10"/>
  <c r="D105" i="10"/>
  <c r="AE103" i="10"/>
  <c r="AC103" i="10"/>
  <c r="D103" i="10"/>
  <c r="AE104" i="10"/>
  <c r="AC104" i="10"/>
  <c r="D104" i="10"/>
  <c r="AE97" i="10"/>
  <c r="AC97" i="10"/>
  <c r="D97" i="10"/>
  <c r="AE99" i="10"/>
  <c r="AC99" i="10"/>
  <c r="D99" i="10"/>
  <c r="AE98" i="10"/>
  <c r="AC98" i="10"/>
  <c r="D98" i="10"/>
  <c r="AE100" i="10"/>
  <c r="AC100" i="10"/>
  <c r="D100" i="10"/>
  <c r="AE102" i="10"/>
  <c r="AC102" i="10"/>
  <c r="D102" i="10"/>
  <c r="AE96" i="10"/>
  <c r="AC96" i="10"/>
  <c r="D96" i="10"/>
  <c r="AE59" i="10"/>
  <c r="AC59" i="10"/>
  <c r="D59" i="10"/>
  <c r="AE55" i="10"/>
  <c r="AC55" i="10"/>
  <c r="D55" i="10"/>
  <c r="AE54" i="10"/>
  <c r="AC54" i="10"/>
  <c r="D54" i="10"/>
  <c r="AE51" i="10"/>
  <c r="AC51" i="10"/>
  <c r="D51" i="10"/>
  <c r="AE50" i="10"/>
  <c r="AC50" i="10"/>
  <c r="D50" i="10"/>
  <c r="AE49" i="10"/>
  <c r="AC49" i="10"/>
  <c r="D49" i="10"/>
  <c r="AE91" i="10"/>
  <c r="AC91" i="10"/>
  <c r="D91" i="10"/>
  <c r="AE90" i="10"/>
  <c r="AC90" i="10"/>
  <c r="D90" i="10"/>
  <c r="AE60" i="10"/>
  <c r="AC60" i="10"/>
  <c r="D60" i="10"/>
  <c r="AE57" i="10"/>
  <c r="AC57" i="10"/>
  <c r="D57" i="10"/>
  <c r="AE52" i="10"/>
  <c r="AC52" i="10"/>
  <c r="D52" i="10"/>
  <c r="AE83" i="10"/>
  <c r="AC83" i="10"/>
  <c r="D83" i="10"/>
  <c r="AE82" i="10"/>
  <c r="AC82" i="10"/>
  <c r="D82" i="10"/>
  <c r="AE62" i="10"/>
  <c r="AC62" i="10"/>
  <c r="D62" i="10"/>
  <c r="AE71" i="10"/>
  <c r="AC71" i="10"/>
  <c r="D71" i="10"/>
  <c r="AE69" i="10"/>
  <c r="AC69" i="10"/>
  <c r="D69" i="10"/>
  <c r="AE64" i="10"/>
  <c r="AC64" i="10"/>
  <c r="D64" i="10"/>
  <c r="AE27" i="10"/>
  <c r="AC27" i="10"/>
  <c r="D27" i="10"/>
</calcChain>
</file>

<file path=xl/sharedStrings.xml><?xml version="1.0" encoding="utf-8"?>
<sst xmlns="http://schemas.openxmlformats.org/spreadsheetml/2006/main" count="2221" uniqueCount="336">
  <si>
    <t>ND (Декларация)</t>
  </si>
  <si>
    <t>G072 (Дата ГТД)</t>
  </si>
  <si>
    <t>G011 (ИМ/ЭК)</t>
  </si>
  <si>
    <t>G021 (ИНН отправителя)</t>
  </si>
  <si>
    <t>G022 (Отправитель)</t>
  </si>
  <si>
    <t>G023 (Адрес отправителя)</t>
  </si>
  <si>
    <t>G081 (ИНН получателя)</t>
  </si>
  <si>
    <t>G082 (Получатель)</t>
  </si>
  <si>
    <t>G083 (Адрес получателя)</t>
  </si>
  <si>
    <t>G15 (Страна отправления)</t>
  </si>
  <si>
    <t>G16 (Страна происхождения)</t>
  </si>
  <si>
    <t>G17B (Страна назначения)</t>
  </si>
  <si>
    <t>G31_11 (Фирма изготовитель)</t>
  </si>
  <si>
    <t>G31_12 (Товарный знак)</t>
  </si>
  <si>
    <t>G32 (Номер по ГТД)</t>
  </si>
  <si>
    <t>G33 (ТН ВЭД)</t>
  </si>
  <si>
    <t>G35 (Вес брутто, кг)</t>
  </si>
  <si>
    <t>G38 (Вес нетто, кг)</t>
  </si>
  <si>
    <t>G46 (Статистическая стоимость)</t>
  </si>
  <si>
    <t>ИМ</t>
  </si>
  <si>
    <t>РАЗНЫЕ</t>
  </si>
  <si>
    <t>РОССИЯ</t>
  </si>
  <si>
    <t>УКРАИНА</t>
  </si>
  <si>
    <t>ИЗРАИЛЬ</t>
  </si>
  <si>
    <t>ОТСУТСТВУЕТ</t>
  </si>
  <si>
    <t>ТУРЦИЯ</t>
  </si>
  <si>
    <t>ФИНЛЯНДИЯ</t>
  </si>
  <si>
    <t>ПОЛЬША</t>
  </si>
  <si>
    <t>ЭК</t>
  </si>
  <si>
    <t>AMCOR FLEXIBLES ISTANBUL AMBALAJ SANAYI VE TICARET A.S.</t>
  </si>
  <si>
    <t>AMCOR FLEXIBLES</t>
  </si>
  <si>
    <t>AMCOR FLEXIBLES ISTANBUL AMBALAJ SANAYI VE TICARET ANONIM SIRKETI, ТУРЦИЯ</t>
  </si>
  <si>
    <t>POLYSACK</t>
  </si>
  <si>
    <t>AMCOR</t>
  </si>
  <si>
    <t>AMCOR FLEXIBLES ISTANBUL AMBALAJ SANAYI VE TICARET ANONIM SIRKETI</t>
  </si>
  <si>
    <t>№</t>
  </si>
  <si>
    <t>POLYSACK FLEXIBLE PACKAGING LTD</t>
  </si>
  <si>
    <t>POLYSACK FLEXIBLE PACKAGING LTD.</t>
  </si>
  <si>
    <t>194100, Г., САНКТ-ПЕТЕРБУРГ, УЛ.НОВОЛИТОВСКАЯ, Д.15</t>
  </si>
  <si>
    <t>ЛОГОТИП ПРОИЗВОДИТЕЛЯ</t>
  </si>
  <si>
    <t>305004, КУРСКАЯ ОБЛ., Г.КУРСК, УЛ.ВАТУТИНА, 23</t>
  </si>
  <si>
    <t>ПОЛИТВИСТ</t>
  </si>
  <si>
    <t>34940 ESKI ISTANBUL IZMIT YOLU UZERI TEPEOREN KOYU 20 TUZLA-ISTANBUL</t>
  </si>
  <si>
    <t>DMM-LOGISTICS OY</t>
  </si>
  <si>
    <t>ПЛЕНКА ПОЛИЭТИЛЕНОВАЯ ТЕРРА ТВИСТ, МАТОВАЯ, КРОМКА ВЕРТИКАЛЬНАЯ, НЕ АРМИРОВАННАЯ, МНОГОСЛОЙНАЯ, С ПЕЧАТНЫМ РИСУНКОМ, ИСПОЛЬЗУЕТСЯ В КОНДИТЕРСКОЙ ПРОМЫШЛЕННОСТИ ДЛЯ УПАКОВКИ КОНДИТЕРСКИХ ИЗДЕЛИЙ, ТРЕХСЛОЙНАЯ, УДЕЛЬНЫЙ ВЕС 0,97 ТОЛЩИНА ВНЕШНИХ СЛОЕВ -</t>
  </si>
  <si>
    <t>194100, , САНКТ-ПЕТЕРБУРГ, УЛ. НОВОЛИТОВСКАЯ, Д.15</t>
  </si>
  <si>
    <t>EUROCAST SP.Z.O.O</t>
  </si>
  <si>
    <t>ПЛЕНКА ПОЛИЭТИЛЕНОВАЯ, НЕПОРИСТАЯ, НЕАРМИРОВАННАЯ, НЕСЛОИСТАЯ, БЕЗ ПОДЛОЖКИ, НЕ СОЕДИНЕННАЯ АНАЛОГИЧНЫМ СПОСОБОМ С ДРУГИМИ МАТЕРИАЛАМИ, БЕЗ РИСУНКА И ТЕКСТА, БЕЗ КРОМКИ, ПРЕДНАЗНАЧЕННАЯ ДЛЯ УПАКОВКИ ПИЩЕВЫХ ПРОДУКТОВ, В РУЛОНАХ(КОД ОКП 22 4511)</t>
  </si>
  <si>
    <t>398516, ЛИПЕЦКАЯ ОБЛАСТЬ, ЛИПЕЦКИЙ РАЙОН, С. КОСЫРЕВКА, УЛ. ОРЛОВСКАЯ 35</t>
  </si>
  <si>
    <t>ОАО УКРПЛАСТИК</t>
  </si>
  <si>
    <t>10103080/130115/0000044</t>
  </si>
  <si>
    <t>10216110/200115/0001592</t>
  </si>
  <si>
    <t>8545500 NIR YITZHAK NIR YITZHAK KIBUTZ</t>
  </si>
  <si>
    <t>POLYSACK FLEXIBLE</t>
  </si>
  <si>
    <t>10216110/160115/0001152</t>
  </si>
  <si>
    <t>198188, Г., САНТК-ПЕТЕРБУРГ, УЛ. ВОЗРОЖДЕНИЯ, Д.20, ЛИТ.А</t>
  </si>
  <si>
    <t>10216110/210115/0001713</t>
  </si>
  <si>
    <t>10109030/250215/0000214</t>
  </si>
  <si>
    <t>10109030/130215/0000158</t>
  </si>
  <si>
    <t>10216110/050215/0004198</t>
  </si>
  <si>
    <t>ПЛЕНКА ПОЛИЭТИЛЕНОВАЯ, НЕПОРИСТАЯ, НЕАРМИРОВАННАЯ, НЕСЛОИСТАЯ, БЕЗ ПОДЛОЖКИ, НЕ СОЕДИНЕННАЯ АНАЛОГИЧНЫМ СПОСОБОМ С ДРУГИМИ МАТЕРИАЛАМИ, БЕЗ РИСУНКА И ТЕКСТА, БЕЗ КРОМКИ, ПРЕДНАЗНАЧЕННАЯ ДЛЯ УПАКОВКИ ПИЩЕВЫХ ПРОДУКТОВ, В РУЛОНАХ(КОД ОКП 22 451</t>
  </si>
  <si>
    <t>10109030/050315/0000288</t>
  </si>
  <si>
    <t>ПЛЕНКА ПОЛИЭТИЛЕНОВАЯ ТЕРРА ТВИСТ, МАТОВАЯ, КРОМКА ВЕРТИКАЛЬНАЯ, НЕ АРМИРОВАННАЯ, МНОГОСЛОЙНАЯ, С ПЕЧАТНЫМ РИСУНКОМ, ИСПОЛЬЗУЕТСЯ В КОНДИТЕРСКОЙ ПРОМЫШЛЕННОСТИ ДЛЯ УПАКОВКИ КОНДИТЕРСКИХ ИЗДЕЛИЙ, ТРЕХСЛОЙНАЯ, УДЕЛЬНЫЙ ВЕС 0,97 ТОЛЩИНА ВНЕШНИХ СЛОЕВ - 0,010 ММ ВНУТРЕННЕГО - 0,011 ММ, В РУЛОНАХ ШИРИНОЙ - 0,09 М, КАПРИ МОЛОКО ЛФР - 2567 КГ., 829,850 П.М., 5 КОР.' ИЗГОТАВЛИВАЕТСЯ ПУТЕМ КОЭКСТРУЗИИ ИЗ РАСПЛАВОВ ПОЛИЭТИЛЕНА И ПОЛИСТИРОЛА, ПРОИСХОДИТ СВАРИВАНИЕ СЛОЕВ ПОЛИЭТИЛЕНА И ПОЛИСТИРОЛА С ПОСЛЕДУЮЩЕЙ ПЕЧАТЬЮ, РЕЗКОЙ.:</t>
  </si>
  <si>
    <t>10216110/030315/0007884</t>
  </si>
  <si>
    <t>ПЛЕНКА ПОЛИЭТИЛЕНОВАЯ, НЕПОРИСТАЯ, НЕАРМИРОВАННАЯ, НЕСЛОИСТАЯ, БЕЗ ПОДЛОЖКИ, НЕ СОЕДИНЕННАЯ АНАЛОГИЧНЫМ СПОСОБОМ С ДРУГИМИ МАТЕРИАЛАМИ, БЕЗ РИСУНКА И ТЕКСТА, БЕЗ КРОМКИ, ПРЕДНАЗНАЧЕННАЯ ДЛЯ УПАКОВКИ ПИЩЕВЫХ ПРОДУКТОВ, В РУЛОНАХ(КОД ОКП 22 4511) : В РУЛОНАХ, С УДЕЛЬНЫМ ВЕСОМ 0,941 Г/СМ3: В РУЛОНАХ, С УДЕЛЬНЫМ ВЕСОМ 0,941 Г/СМ3: В РУЛОНАХ, С УДЕЛЬНЫМ ВЕСОМ 0,941 Г/СМ3: В РУЛОНАХ, С УДЕЛЬНЫМ ВЕСОМ 0,941 Г/СМ3</t>
  </si>
  <si>
    <t>10108072/060315/0000164</t>
  </si>
  <si>
    <t>87510 Г.МАРИУПОЛЬ УЛ.КРАСНОМАЯКСКАЯ, 2</t>
  </si>
  <si>
    <t>УПАКОВОЧНАЯ ПРОДУКЦИЯ ИЗ ПЛЕНКИ ПОЛИЭТИЛЕНОВОЙ С ТВИСТ-ЭФФЕКТОМ, С НАНЕСЕННЫМ ИЗОБРАЖЕНИЕМ, В РОЛЯХ, НЕПОРИСТАЯ, НЕАРМИРОВАННАЯ, НЕСЛОИСТАЯ, БЕЗ ПОДЛОЖКИ И НЕ СОЕДИНЕННАЯ С ДРУГИМИ МАТЕРИАЛАМИ, : ОДНОСЛОЙНАЯ, БЕЛАЯ: ---ЗОЛОТАЯ ПТИЧКА -3464,1 КГ (858 РОЛЕЙ) ШИРИНА РОЛЯ -82 ММ ДИАМЕТР РОЛЯ-275 ММ ТОЛЩИНА ПЛЕНКИ: 25 МКМ УДЕЛЬНАЯ ВЕС 0,945 Г/СМ.КУБ. ВИД КРОМКИ -ВЕРТИКАЛЬНАЯ ПРЕДНАЗНАЧЕНА ДЛЯ УПАКОВКИ КОНФЕТ СОГЛАСНО ТУ У 25.2-21981901-002:2006 ИЗМ.1 НЕ СОДЕРЖИТ СПИРТА И ПОЛИМЕРИЗАЦИОННЫХ СМОЛ.</t>
  </si>
  <si>
    <t>10109030/120315/0000326</t>
  </si>
  <si>
    <t>ПЛЕНКА ПОЛИЭТИЛЕНОВАЯ ТЕРРА ТВИСТ, МАТОВАЯ, КРОМКА ВЕРТИКАЛЬНАЯ, НЕ АРМИРОВАННАЯ, МНОГОСЛОЙНАЯ, С ПЕЧАТНЫМ РИСУНКОМ, ИСПОЛЬЗУЕТСЯ В КОНДИТЕРСКОЙ ПРОМЫШЛЕННОСТИ ДЛЯ УПАКОВКИ КОНДИТЕРСКИХ ИЗДЕЛИЙ, ТРЕХСЛОЙНАЯ, УДЕЛЬНЫЙ ВЕС 0,97 ТОЛЩИНА ВНЕШНИХ СЛОЕВ - 0,010 ММ ВНУТРЕННЕГО - 0,011 ММ, В РУЛОНАХ ШИРИНОЙ - 0,09 М, КАПРИ МОЛОКО ЛФР - 566 КГ., 183,175 П.М., 2 КОР.' ИЗГОТАВЛИВАЕТСЯ ПУТЕМ КОЭКСТРУЗИИ ИЗ РАСПЛАВОВ ПОЛИЭТИЛЕНА И ПОЛИСТИРОЛА, ПРОИСХОДИТ СВАРИВАНИЕ СЛОЕВ ПОЛИЭТИЛЕНА И ПОЛИСТИРОЛА С ПОСЛЕДУЮЩЕЙ ПЕЧАТЬЮ, РЕЗКОЙ.:</t>
  </si>
  <si>
    <t>10216110/240315/0011050</t>
  </si>
  <si>
    <t>10109030/310315/0000436</t>
  </si>
  <si>
    <t>ПЛЕНКА ПОЛИЭТИЛЕНОВАЯ ТЕРРА ТВИСТ, МАТОВАЯ, КРОМКА ВЕРТИКАЛЬНАЯ, НЕ АРМИРОВАННАЯ, МНОГОСЛОЙНАЯ, С ПЕЧАТНЫМ РИСУНКОМ, ИСПОЛЬЗУЕТСЯ В КОНДИТЕРСКОЙ ПРОМЫШЛЕННОСТИ ДЛЯ УПАКОВКИ КОНДИТЕРСКИХ ИЗДЕЛИЙ, ТРЕХСЛОЙНАЯ, УДЕЛЬНЫЙ ВЕС 0,97 ТОЛЩИНА ВНЕШНИХ СЛОЕВ - 0,010 ММ ВНУТРЕННЕГО - 0,011 ММ, В РУЛОНАХ ШИРИНОЙ - 0,09 М, КАПРИ МОЛОКО ЛФР - 1504 КГ., 483,450 П.М., 3 КОР.' ШИРИНОЙ - 0,08 М, МОЛОЧНАЯ КАПЛЯ ЛФР - 2590 КГ., 999,690 П.М., 6 КОР.' ШИРИНОЙ - 0,105 М, СЛИВКИ-ЛЕНИВКИ ЛФР - 1821 КГ., 533,400 П.М., 4 КОР.' ИЗГОТАВЛИВАЕТСЯ ПУТЕМ КОЭКСТРУЗИИ ИЗ РАСПЛАВОВ ПОЛИЭТИЛЕНА И ПОЛИСТИРОЛА, ПРОИСХОДИТ СВАРИВАНИЕ СЛОЕВ ПОЛИЭТИЛЕНА И ПОЛИСТИРОЛА С ПОСЛЕДУЮЩЕЙ ПЕЧАТЬЮ, РЕЗКОЙ.:</t>
  </si>
  <si>
    <t>ГОСУДАРСТВО ИЗРАИЛЬ</t>
  </si>
  <si>
    <t>10216110/030415/0012530</t>
  </si>
  <si>
    <t>ПЛЕНКА ПОЛИЭТИЛЕНОВАЯ, НЕПОРИСТАЯ, НЕАРМИРОВАННАЯ, НЕСЛОИСТАЯ, БЕЗ ПОДЛОЖКИ, НЕ СОЕДИНЕННАЯ АНАЛОГИЧНЫМ СПОСОБОМ С ДРУГИМИ МАТЕРИАЛАМИ, БЕЗ РИСУНКА И ТЕКСТА, БЕЗ КРОМКИ, ПРЕДНАЗНАЧЕННАЯ ДЛЯ УПАКОВКИ ПИЩЕВЫХ ПРОДУКТОВ, В РУЛОНАХ(КОД ОКП 22 4511): В РУЛОНАХ, С УДЕЛЬНЫМ ВЕСОМ 0,941 Г/СМ3</t>
  </si>
  <si>
    <t>10109030/100415/0000502</t>
  </si>
  <si>
    <t>ПЛЕНКА ПОЛИЭТИЛЕНОВАЯ ТЕРРА ТВИСТ, МАТОВАЯ, КРОМКА ВЕРТИКАЛЬНАЯ, НЕ АРМИРОВАННАЯ, МНОГОСЛОЙНАЯ, С ПЕЧАТНЫМ РИСУНКОМ, ИСПОЛЬЗУЕТСЯ В КОНДИТЕРСКОЙ ПРОМЫШЛЕННОСТИ ДЛЯ УПАКОВКИ КОНДИТЕРСКИХ ИЗДЕЛИЙ, ТРЕХСЛОЙНАЯ, УДЕЛЬНЫЙ ВЕС 0,97 ТОЛЩИНА ВНЕШНИХ СЛОЕВ -0,010 ММ ВНУТРЕННЕГО - 0,011 ММ, В РУЛОНАХ ШИРИНОЙ - 0,08 М, МОЛОЧНАЯ КАПЛЯ ЛФР - 1397 КГ., 544,000 П.М., 3 КОР.' ИЗГОТАВЛИВАЕТСЯ ПУТЕМ КОЭКСТРУЗИИ ИЗ РАСПЛАВОВ ПОЛИЭТИЛЕНА И ПОЛИСТИРОЛА, ПРОИСХОДИТ СВАРИВАНИЕ СЛОЕВ ПОЛИЭТИЛЕНА И ПОЛИСТИРОЛА С ПОСЛЕД</t>
  </si>
  <si>
    <t>10216110/130415/0013735</t>
  </si>
  <si>
    <t>10109030/200415/0000576</t>
  </si>
  <si>
    <t>ПЛЕНКА ПОЛИЭТИЛЕНОВАЯ ТЕРРА ТВИСТ, КРОМКА ВЕРТИКАЛЬНАЯ, НЕ АРМИРОВАННАЯ, МНОГОСЛОЙНАЯ, С ПЕЧАТНЫМ РИСУНКОМ, ИСПОЛЬЗУЕТСЯ В КОНДИТЕРСКОЙ ПРОМЫШЛЕННОСТИ ДЛЯ УПАКОВКИ КОНДИТЕРСКИХ ИЗДЕЛИЙ, ТРЕХСЛОЙНАЯ, УДЕЛЬНЫЙ ВЕС 0,97 МАТОВАЯ ТОЛЩИНА ВНЕШНИХ СЛОЕВ - 0,010 ММ ВНУТРЕННЕГО - 0,011 ММ, В РУЛОНАХ ШИРИНОЙ - 0,08 М, МОЛОЧНАЯ КАПЛЯ ЛФР - 2597 КГ., 1004,950 П.М., 5 КОР.' ПРОЗРАЧНАЯ ТОЛЩИНА ВНЕШНИХ СЛОЕВ - 0,010 ММ ВНУТРЕННЕГО - 0,011 ММ, В РУЛОНАХ ШИРИНОЙ - 0,095 М, ЦИТРУСОВЫЙ МИКС ЛФР - 4784 КГ., 1559,45</t>
  </si>
  <si>
    <t>10216110/180415/0014593</t>
  </si>
  <si>
    <t>10210190/210415/0003949</t>
  </si>
  <si>
    <t>84-200 STRZEBIELINO UL. WEJHEROWSKA 9</t>
  </si>
  <si>
    <t>ПЛЕНКА ПОЛИЭТИЛЕНОВАЯ, НЕПОРИСТАЯ, НЕАРМИРОВАННАЯ, НЕСЛОИСТАЯ, БЕЗ ПОДЛОЖКИ, НЕ СОЕДИНЕННАЯ АНАЛОГИЧНЫМ СПОСОБОМ С ДРУГИМИ МАТЕРИАЛАМИ, БЕЗ РИСУНКА И ТЕКСТА, БЕЗ КРОМКИ, ПРЕДНАЗНАЧЕННАЯ ДЛЯ УПАКОВКИ ПИЩЕВЫХ ПРОДУКТОВ, В РУЛОНАХ(КОД ОКП 22 4511): В РУЛОНАХ, С УДЕЛЬНЫМ ВЕСОМ 0, 941 Г/СМ3, ТОЛЩИНОЙ 25 МКМ</t>
  </si>
  <si>
    <t>10216110/250415/0015703</t>
  </si>
  <si>
    <t>10216110/270415/0016006</t>
  </si>
  <si>
    <t>полиэтилен</t>
  </si>
  <si>
    <t>ПЭ толщиной не более 0,125 мм с удельным весом менее 0,94: прочие</t>
  </si>
  <si>
    <t>ПЭ толщиной не более 0,125 мм с удельным весом 0,94 или более</t>
  </si>
  <si>
    <t>ПЭ толщиной не более 0,125 мм прочие</t>
  </si>
  <si>
    <t>ООО ППНС</t>
  </si>
  <si>
    <t>ООО РОШЕН</t>
  </si>
  <si>
    <t>ООО ТИПОГРАФИЯ НОВЫЙ МИР</t>
  </si>
  <si>
    <t>ПОЛУЧАТЕЛЬ</t>
  </si>
  <si>
    <t>ООО БИК</t>
  </si>
  <si>
    <t>ООО КАРГО ПЛЮС</t>
  </si>
  <si>
    <t>ООО ПЕРФЕТТИ ВАН МЕЛЛЕ</t>
  </si>
  <si>
    <t>ООО ПЛАСТИМА</t>
  </si>
  <si>
    <t>ООО РОСТРЕЙД</t>
  </si>
  <si>
    <t>ООО ФИНЭКО</t>
  </si>
  <si>
    <t>Производитель</t>
  </si>
  <si>
    <t>ГРУППА ПО Вэд</t>
  </si>
  <si>
    <t>МАТЕРИАЛ ПО Вэд</t>
  </si>
  <si>
    <t>Декларация</t>
  </si>
  <si>
    <t>8545500 NIR YITZHAK KIBUTZ NIR YITZHAK</t>
  </si>
  <si>
    <t>ORIAN C/O POLYSACK FLEXIBLE PACKAGING LTD.</t>
  </si>
  <si>
    <t>49460 HAMINA SATAMANTIE,4 FI2009390-2</t>
  </si>
  <si>
    <t>ORIAN ON BEHALF OF POLYSACK FLEXIBLE PACKAGING LTD.</t>
  </si>
  <si>
    <t>AMCOR FLEXIBLES ISTANBUL AMBALAJ SANAYI VE TICARET A.S.TURKEY</t>
  </si>
  <si>
    <t>34959 TEPEOREN MAH.ESKI ANKARA ASFALTI TUZLA.ISTANBUL 228</t>
  </si>
  <si>
    <t>194100, , Г. САНКТ-ПЕТЕРБУРГ, УЛ. НОВОЛИТОВСКАЯ, Д.15</t>
  </si>
  <si>
    <t>POLYPHANE</t>
  </si>
  <si>
    <t>ООО КДН № 2</t>
  </si>
  <si>
    <t>Я_ПРОЧИЕ</t>
  </si>
  <si>
    <t>10206090/290116/0000512</t>
  </si>
  <si>
    <t>10206090/040216/0000619</t>
  </si>
  <si>
    <t>10216110/050216/0006635</t>
  </si>
  <si>
    <t>194100 Г. САНКТ-ПЕТЕРБУРГ УЛ.НОВОЛИТОВСКАЯ, Д.15</t>
  </si>
  <si>
    <t>8545500, , NIR YITZHAK, KIBUTZ NIR YITZHAK</t>
  </si>
  <si>
    <t>10216120/050216/0004633</t>
  </si>
  <si>
    <t>85455 ISRAEL KIBUTZ NIR YITZHAK NIR YITZHAK D.N. NEGEV</t>
  </si>
  <si>
    <t>198095, Г., САНКТ-ПЕТЕРБУРГ, УЛИЦА МАРШАЛА ГОВОРОВА, Д.47,ЛИТЕРА А,ОФИС 303</t>
  </si>
  <si>
    <t>`POLYSACK FLEXIBLE PACKAGING LTD`</t>
  </si>
  <si>
    <t>10206090/100216/0000775</t>
  </si>
  <si>
    <t>10216100/160216/0010911</t>
  </si>
  <si>
    <t>10216100/170216/0011169</t>
  </si>
  <si>
    <t>10206090/250216/0001147</t>
  </si>
  <si>
    <t>10216100/070316/0016593</t>
  </si>
  <si>
    <t>85455 D.N. NEGEV NIR-YITZHAK .</t>
  </si>
  <si>
    <t>10216120/090316/0009679</t>
  </si>
  <si>
    <t>10216110/120316/0014605</t>
  </si>
  <si>
    <t>10216100/140316/0018451</t>
  </si>
  <si>
    <t>10216120/010416/0013562</t>
  </si>
  <si>
    <t>ORIAN C/O BEHALF OF POLYSACK FLEXIBLE PACKAGING LTD.</t>
  </si>
  <si>
    <t>10317090/040116/0000083</t>
  </si>
  <si>
    <t>ПЛЕНКА ПОЛИЭТИЛЕНОВАЯ ТЕРРА ТВИСТ МАТОВАЯ(TERRA TWIST OPAGUE),НЕ АРМИРОВАННАЯ, МНОГОСЛОЙНАЯ, С ПЕЧАТНЫМ РИСУНКОМ,С МАРКИРОВКОЙ `ROSHEN`, ИСПОЛЬЗУЕТСЯ В КОНДИТЕРСКОЙ ПРОМЫШЛЕННОСТИ ДЛЯ ЗАВЕРТЫВАНИЯ КОНДИТЕРСКИХ ИЗДЕЛИЙ КОЭСТРУЗИОННАЯ, ТРЕХСЛОЙНАЯ,ПРЕДСТАВЛЯЕТ СОБОЙ СЭНДВИЧ С ДВУМЯ ВНЕШНИМИ СЛОЯМИ И ВНУТРЕННИМ СЛОЕМ ПОЛИСТИРОЛА.ПОЛУЧАЕТСЯ ПУТЕМ КОЭКСТРУЗИИ ИЗ РАСПЛАВОВ ПОЛИЭТИЛЕНА И ПОЛИСТИРОЛА В ВЕРТИКАЛЬНОМ ЭКСТРУДЕРЕ С ПОСЛЕДУЮЩЕЙ ВАКУУМНОЙ МЕТАЛЛИЗАЦИЕЙ(В СЛУЧАЕ МЕТАЛЛИЗИРОВАННЫХ ПЛЕНОК),ПЕЧАТ ЬЮ РЕЗКОЙ И УПАКОВКОЙ.В ПРОЦЕССЕ КОЭКСТРУЗИИ ПРОИСХОДИТ СВАРИВАНИЕ СЛОЕВ ПОЛИЭТИЛЕНА И ПОЛИСТИРОЛА.КРОМКА ВЕРТИКАЛЬНАЯ.УДЕЛЬНЫЙ ВЕС 0,97(31MIC): ТОЛЩИНА ДВУХ ВНЕШНИХ СЛОЕВ -ПО 0,010 ММ, ВНУТРЕННЕГО - 0,011 ММ: В РУЛОНАХ ШИРИНОЙ - 0,090М, CHAI NE CHAI LFR-471КГ ВЕС НЕТТО,500КГ ВЕС БРУТТО,147364П.М.,54БОБИНЫ,НА 1 ПОДДОНЕ В КАРТОННОЙ УПАКОВКЕ' :В РУЛОНАХ ШИРИНОЙ - 0,105 М,SLIVKI-LENIVKI LFR-2373КГ ВЕС НЕТТО,2517КГ ВЕС БРУТТО,691450П.М.,238 БОБИН,НА 5 ПОДДОНАХ В КАРТОННЫХ УПАКОВКАХ' (TERRA TWIST MTLZ)МЕТАЛЛИЗИРОВАННАЯ, КРОМКА ВЕРТИКАЛЬНАЯ, НЕ АРМИРОВАННАЯ, МНОГОСЛОЙНАЯ, С ПЕЧАТНЫМ РИСУНКОМ,, 0 ИСПОЛЬЗУЕТСЯ В КОНДИТЕРСКОЙ ПРОМЫШЛЕННОСТИ ДЛЯ ЗАВЕРТЫВАНИЯ КОНДИТЕРСКИХ ИЗДЕЛИЙ, ТРЕХСЛОЙНАЯ, УДЕЛЬНЫЙ ВЕС 0,97(31MIC) ТОЛЩИНА ВНЕШНИХ СЛОЕВ - 0,010 ММ ВНУТРЕННЕГО - 0,011 ММ, В РУЛОНАХ ШИРИНОЙ - 0,080 М, `СOFFEE LIKE` LFR - 813 КГНЕТТО.873КГ БРУТ, 0 ТО,113 БОБИН ,309620 ТЫС. П.М.,НА 2 ПОДДОНАХ В КАРТОННЫХ УПАКОВКАХ. ВСЕГО: НЕТТО 3890КГ,БРУТТО 3657КГ,405БОБИН В 8 КАРТОННЫХ УПАКОВКАХ НА 8 ПОДДОНАХ'ИЗГОТАВЛИВАЕТСЯ ПУТЕМ КОЭКСТРУЗИИ ИЗ РАСПЛАВОВ ПОЛИЭТИЛЕНА И ПОЛИСТИРОЛА, ПРОИСХОДИТ СВАРИВАНИЕ СЛОЕВ, 0 ПОЛИЭТИЛЕНА И ПОЛИСТИРОЛА С ПОСЛЕДУЮЩЕЙ ПЕЧАТЬЮ, РЕЗКОЙ., 0</t>
  </si>
  <si>
    <t>10317090/130116/0000492</t>
  </si>
  <si>
    <t>10317090/180216/0002397</t>
  </si>
  <si>
    <t>ПЛЕНКА ПОЛИЭТИЛЕНОВАЯ ТЕРРА ТВИСТ МАТОВАЯ(TERRA TWIST OPAGUE),НЕ АРМИРОВАННАЯ, МНОГОСЛОЙНАЯ, С ПЕЧАТНЫМ РИСУНКОМ,С МАРКИРОВКОЙ `ROSHEN`, ИСПОЛЬЗУЕТСЯ В КОНДИТЕРСКОЙ ПРОМЫШЛЕННОСТИ ДЛЯ ЗАВЕРТЫВАНИЯ КОНДИТЕРСКИХ ИЗДЕЛИЙ КОЭСТРУЗИОННАЯ, ТРЕХСЛОЙНАЯ,ПРЕДСТАВЛЯЕТ СОБОЙ СЭНДВИЧ С ДВУМЯ ВНЕШНИМИ СЛОЯМИ И ВНУТРЕННИМ СЛОЕМ ПОЛИСТИРОЛА.ПОЛУЧАЕТСЯ ПУТЕМ КОЭКСТРУЗИИ ИЗ РАСПЛАВОВ ПОЛИЭТИЛЕНА И ПОЛИСТИРОЛА В ВЕРТИКАЛЬНОМ ЭКСТРУДЕРЕ С ПОСЛЕДУЮЩЕЙ ВАКУУМНОЙ МЕТАЛЛИЗАЦИЕЙ(В СЛУЧАЕ МЕТАЛЛИЗИРОВАННЫХ ПЛЕНОК),ПЕЧАТ ЬЮ РЕЗКОЙ И УПАКОВКОЙ.В ПРОЦЕССЕ КОЭКСТРУЗИИ ПРОИСХОДИТ СВАРИВАНИЕ СЛОЕВ ПОЛИЭТИЛЕНА И ПОЛИСТИРОЛА.КРОМКА ВЕРТИКАЛЬНАЯ.УДЕЛЬНЫЙ ВЕС 0,97(31MIC): ТОЛЩИНА ДВУХ ВНЕШНИХ СЛОЕВ -ПО 0,010 ММ, ВНУТРЕННЕГО - 0,011 ММ: В РУЛОНАХ ШИРИНОЙ - 0,090М, KAPRI MOLOKO LFR -1623КГ ВЕС НЕТТО,1726КГ ВЕС БРУТТО,520380П.М.,187БОБИНЫ,НА 3 ПОДДОНАХ В КАРТОННОЙ УПАКОВКЕ' CHAI NE CHAI LFR-581КГ ВЕС НЕТТО,609КГ ВЕС БРУТТО,181838П.М.,66БОБИНЫ,НА 1 ПОДДОНЕ В КАРТОННОЙ УПАКОВКЕ' :В РУЛОНАХ ШИРИНОЙ - 0,090М, MOLOC.KAPLIA LFR-1183КГ ВЕС НЕТТО,1294КГ ВЕС БРУТТО,457045П.М.,166БОБИНЫ,НА 3 ПОДДОНАХ В КАРТОННОЙ УПАКОВКЕ' ВСЕГО:ВЕС НЕТТО 3387КГ,ВЕС БРУТТО 3629КГ ,419 БОБИН В КАРТОННЫХ УПАКОВКАХ НА 7 ПОДДОНАХ . ИЗГОТАВЛИВАЕТСЯ ПУТЕМ, 0 ЭКСТРУЗИИ (РАСПЫЛЕНИЯ) ИЗ РАСПЛАВА С ПОСЛЕДУЮЩЕЙ ПЕЧАТ ЬЮ, РЕЗКОЙ. ИСПОЛЬЗУЕТСЯ В КОНДИТЕРСКОЙ ПРОМЫШЛЕННОСТИ ДЛЯ ЗАВЕРТЫВАНИЯ КОНДИТЕРСКИХ ИЗДЕЛИЙ, 0</t>
  </si>
  <si>
    <t>10317090/300316/0004977</t>
  </si>
  <si>
    <t>ПЛЕНКА ПОЛИЭТИЛЕНОВАЯ ТЕРРА ТВИСТ МАТОВАЯ(TERRA TWIST OPAGUE),НЕ АРМИРОВАННАЯ, МНОГОСЛОЙНАЯ, С ПЕЧАТНЫМ РИСУНКОМ,С МАРКИРОВКОЙ `ROSHEN`, ИСПОЛЬЗУЕТСЯ В КОНДИТЕРСКОЙ ПРОМЫШЛЕННОСТИ ДЛЯ ЗАВЕРТЫВАНИЯ КОНДИТЕРСКИХ ИЗДЕЛИЙ КОЭСТРУЗИОННАЯ, ТРЕХСЛОЙНАЯ,ПРЕДСТАВЛЯЕТ СОБОЙ СЭНДВИЧ С ДВУМЯ ВНЕШНИМИ СЛОЯМИ И ВНУТРЕННИМ СЛОЕМ ПОЛИСТИРОЛА.ПОЛУЧАЕТСЯ ПУТЕМ КОЭКСТРУЗИИ ИЗ РАСПЛАВОВ ПОЛИЭТИЛЕНА И ПОЛИСТИРОЛА В ВЕРТИКАЛЬНОМ ЭКСТРУДЕРЕ С ПОСЛЕДУЮЩЕЙ ВАКУУМНОЙ МЕТАЛЛИЗАЦИЕЙ(В СЛУЧАЕ МЕТАЛЛИЗИРОВАННЫХ ПЛЕНОК),ПЕЧАТ ЬЮ РЕЗКОЙ И УПАКОВКОЙ.В ПРОЦЕССЕ КОЭКСТРУЗИИ ПРОИСХОДИТ СВАРИВАНИЕ СЛОЕВ ПОЛИЭТИЛЕНА И ПОЛИСТИРОЛА.КРОМКА ВЕРТИКАЛЬНАЯ.УДЕЛЬНЫЙ ВЕС 0,97(31MIC): ТОЛЩИНА ДВУХ ВНЕШНИХ СЛОЕВ -ПО 0,010 ММ, ВНУТРЕННЕГО - 0,011 ММ: В РУЛОНАХ ШИРИНОЙ - 0,090М, KAPRI MOLOKO LFR -2263КГ ВЕС НЕТТО,2469КГ ВЕС БРУТТО,726110П.М.,264БОБИНЫ,НА 5 ПОДДОНАХ В КАРТОННОЙ УПАКОВКЕ' :, 0</t>
  </si>
  <si>
    <t>ПЛЕНКА ПОЛИЭТИЛЕНОВАЯ, НЕПОРИСТАЯ, НЕАРМИРОВАННАЯ, НЕСЛОИСТАЯ, БЕЗ ПОДЛОЖКИ, НЕ СОЕДИНЕННАЯ АНАЛОГИЧНЫМ СПОСОБОМ С ДРУГИМИ МАТЕРИАЛАМИ, БЕЗ РИСУНКА И ТЕКСТА, БЕЗ КРОМКИ, ПРЕДНАЗНАЧЕННАЯ ДЛЯ УПАКОВКИ ПИЩЕВЫХ ПРОДУКТОВ, В РУЛОНАХ(КОД ОКП 22 4511): В РУЛОНАХ, С УДЕЛЬНЫМ ВЕСОМ 0,941 Г/СМ3, ТОЛЩИНОЙ 25 МИКРОН, МАРКА POLYPHANE, МОДЕЛЬ TWIST I CLEAR S, АРТИКУЛ 02 025 0975, ШИРИНА 975ММ, 10069.9 КГ</t>
  </si>
  <si>
    <t>ПЛЕНКА ПОЛИЭТИЛЕНОВАЯ, НЕПОРИСТАЯ, НЕАРМИРОВАННАЯ, НЕСЛОИСТАЯ, БЕЗ ПОДЛОЖКИ, НЕ СОЕДИНЕННАЯ АНАЛОГИЧНЫМ СПОСОБОМ С ДРУГИМИ МАТЕРИАЛАМИ, БЕЗ РИСУНКА И ТЕКСТА, БЕЗ КРОМКИ, ПРЕДНАЗНАЧЕННАЯ ДЛЯ УПАКОВКИ ПИЩЕВЫХ ПРОДУКТОВ, В РУЛОНАХ(КОД ОКП 22 4511): В РУЛОНАХ, С УДЕЛЬНЫМ ВЕСОМ 0,941 Г/СМ3, ТОЛЩИНОЙ 25 МКМ, МАРКА POLYPHANE TWIST I CLEAR, МОДЕЛЬ ОТСУТСТВУЕТ, АРТИКУЛ 00 025 1620, 1329.9 КГ : В РУЛОНАХ, С УДЕЛЬНЫМ ВЕСОМ 0,941 Г/СМ3, ТОЛЩИНОЙ 25 МКМ, МАРКА POLYPHANE TWIST I CLEAR, МОДЕЛЬ ОТСУТСТВУЕТ, АРТИКУЛ 00 025 1620, 3873.7 КГ</t>
  </si>
  <si>
    <t>ПЛЕНКА ПОЛИЭТИЛЕНОВАЯ, НЕПОРИСТАЯ, НЕАРМИРОВАННАЯ, НЕ СЛОИСТАЯ, БЕЗ ПОДЛОЖКИ, НЕ СОЕДИНЁННАЯ АНАЛОГИЧНЫМ СПОСОБОМ С ДРУГИМИ МАТЕРИАЛАМИ, БЕЗ РИСУНКА И ТЕКСТА, БЕЗ КРОМКИ, ПРЕДНАЗНАЧЕНА ДЛЯ УПАКОВКИ ПИЩЕВЫХ ПРОДУКТОВ, В РУЛОНАХ:ТОЛЩИНОЙ 25 МКМ, С УДЕЛЬНЫМ ВЕСОМ 0,941 Г/СМ3, МАРКА POLYPHANE TWIST I-CLEAR, МОДЕЛЬ ОТСУТСТВУЕТ, АРТИКУЛ 02 025 0780, ШИРИНА 780ММ, 2063 КГ :ТОЛЩИНОЙ 25 МКМ, С УДЕЛЬНЫМ ВЕСОМ 0,985 Г/СМ3, МАРКА POLYPHANE TWIST I-WHITE, МОДЕЛЬ ОТСУТСТВУЕТ, АРТИКУЛ 02 025 0820, ШИРИНА 820ММ, 16804 КГ, МАРКА POLYPHANE TWIST I-WHITE, МОДЕЛЬ ОТСУТСТВУЕТ, АРТИКУЛ 02 025 0780, ШИРИНА 780ММ, 3566.5 КГ</t>
  </si>
  <si>
    <t>ПЛЕНКА ПОЛИЭТИЛЕНОВАЯ, НЕПОРИСТАЯ, НЕАРМИРОВАННАЯ, НЕСЛОИСТАЯ, БЕЗ ПОДЛОЖКИ, НЕ СОЕДИНЕННАЯ АНАЛОГИЧНЫМ СПОСОБОМ С ДРУГИМИ МАТЕРИАЛАМИ, БЕЗ РИСУНКА И ТЕКСТА, БЕЗ КРОМКИ, ПРЕДНАЗНАЧЕННАЯ ДЛЯ УПАКОВКИ ПИЩЕВЫХ ПРОДУКТОВ, В РУЛОНАХ(КОД ОКП 22 4511): В РУЛОНАХ, С УДЕЛЬНЫМ ВЕСОМ 0,941 Г/СМ3, ТОЛЩИНОЙ 25 МИКРОН, МАРКА POLYPHANE, МОДЕЛЬ TWIST I CLEAR S, АРТИКУЛ 02 025 0975, ШИРИНА 975ММ, 9948.1 КГ</t>
  </si>
  <si>
    <t>ПЛЕНКА ПОЛИЭТИЛЕНОВАЯ, НЕПОРИСТАЯ, НЕАРМИРОВАННАЯ, НЕСЛОИСТАЯ, БЕЗ ПОДЛОЖКИ, НЕ СОЕДИНЕННАЯ АНАЛОГИЧНЫМ СПОСОБОМ С ДРУГИМИ МАТЕРИАЛАМИ, БЕЗ РИСУНКА И ТЕКСТА, БЕЗ КРОМКИ, ПРЕДНАЗНАЧЕННАЯ ДЛЯ УПАКОВКИ ПИЩЕВЫХ ПРОДУКТОВ, В РУЛОНАХ(КОД ОКП 22 4511): В РУЛОНАХ, С УДЕЛЬНЫМ ВЕСОМ 0,941 Г/СМ3, ТОЛЩИНОЙ 25 МКМ, МАРКА POLYPHANE TWIST I CLEAR, МОДЕЛЬ ОТСУТСТВУЕТ, АРТИКУЛ 02 025 0975, 19972.4 КГ, МАРКА POLYPHANE TWIST I WHITE, МОДЕЛЬ ОТСУТСТВУЕТ, АРТИКУЛ 02 025 0820, 1103.2 КГ : В РУЛОНАХ, С УДЕЛЬНЫМ ВЕСОМ 0,985 Г/СМ3, ТОЛЩИНОЙ 25 МКМ, МАРКА POLYPHANE TWIST I CLEAR, МОДЕЛЬ ОТСУТСТВУЕТ, АРТИКУЛ 02 025 0975, 19972.4 КГ, МАРКА POLYPHANE TWIST I WHITE, МОДЕЛЬ ОТСУТСТВУЕТ, АРТИКУЛ 02 025 0820, 1103.2 КГ</t>
  </si>
  <si>
    <t>ПЛЕНКА ПОЛИЭТИЛЕНОВАЯ, НЕПОРИСТАЯ, НЕАРМИРОВАННАЯ, НЕСЛОИСТАЯ, БЕЗ ПОДЛОЖКИ, НЕ СОЕДИНЕННАЯ АНАЛОГИЧНЫМ СПОСОБОМ С ДРУГИМИ МАТЕРИАЛАМИ, БЕЗ РИСУНКА И ТЕКСТА, БЕЗ КРОМКИ, ПРЕДНАЗНАЧЕННАЯ ДЛЯ УПАКОВКИ ПИЩЕВЫХ ПРОДУКТОВ, В РУЛОНАХ(КОД ОКП 22 4511): В РУЛОНАХ, С УДЕЛЬНЫМ ВЕСОМ 0,941 Г/СМ3, МАРКА POLYPHANE TWIST I CLEAR, МОДЕЛЬ ОТСУТСТВУЕТ, АРТИКУЛ 02 025 1005, 22109 КГ</t>
  </si>
  <si>
    <t>ПЛЕНКА ПОЛИЭТИЛЕНОВАЯ, НЕПОРИСТАЯ, НЕАРМИРОВАННАЯ, НЕСЛОИСТАЯ, БЕЗ ПОДЛОЖКИ, НЕ СОЕДИНЕННАЯ АНАЛОГИЧНЫМ СПОСОБОМ С ДРУГИМИ МАТЕРИАЛАМИ, БЕЗ РИСУНКА И ТЕКСТА, БЕЗ КРОМКИ, ПРЕДНАЗНАЧЕННАЯ ДЛЯ УПАКОВКИ ПИЩЕВЫХ ПРОДУКТОВ, В РУЛОНАХ(КОД ОКП 22 4511): В РУЛОНАХ, С УДЕЛЬНЫМ ВЕСОМ 0,941 Г/СМ3, ТОЛЩИНОЙ 30 МИКРОН, МАРКА POLYPHANE, МОДЕЛЬ TWIST I METAL, АРТИКУЛ ОТСУТСТВУЕТ, ШИРИНА 240ММ, 4.8 КГ</t>
  </si>
  <si>
    <t>ПЛЕНКА ПОЛИЭТИЛЕНОВАЯ, НЕПОРИСТАЯ, НЕАРМИРОВАННАЯ, НЕСЛОИСТАЯ, БЕЗ ПОДЛОЖКИ, НЕ СОЕДИНЕННАЯ АНАЛОГИЧНЫМ СПОСОБОМ С ДРУГИМИ МАТЕРИАЛАМИ, БЕЗ РИСУНКА И ТЕКСТА, БЕЗ КРОМКИ, ПРЕДНАЗНАЧЕННАЯ ДЛЯ УПАКОВКИ ПИЩЕВЫХ ПРОДУКТОВ, В РУЛОНАХ(КОД ОКП 22 4511): В РУЛОНАХ, С УДЕЛЬНЫМ ВЕСОМ 0,941 Г/СМ3, ТОЛЩИНОЙ 25 МКМ, МАРКА POLYPHANE TWIST I CLEAR, МОДЕЛЬ ОТСУТСТВУЕТ, АРТИКУЛ 02 025 0975, 21831.8 КГ</t>
  </si>
  <si>
    <t>ПЛЕНКА ПОЛИЭТИЛЕНОВАЯ, НЕПОРИСТАЯ, НЕАРМИРОВАННАЯ, НЕСЛОИСТАЯ, БЕЗ ПОДЛОЖКИ, НЕ СОЕДИНЕННАЯ АНАЛОГИЧНЫМ СПОСОБОМ С ДРУГИМИ МАТЕРИАЛАМИ, БЕЗ РИСУНКА И ТЕКСТА, БЕЗ КРОМКИ, ПРЕДНАЗНАЧЕННАЯ ДЛЯ УПАКОВКИ ПИЩЕВЫХ ПРОДУКТОВ, В РУЛОНАХ(КОД ОКП 22 4511): В РУЛОНАХ, С УДЕЛЬНЫМ ВЕСОМ 0,941 Г/СМ3, ТОЛЩИНОЙ 25 МКМ, МАРКА POLYPHANE TWIST I CLEAR, МОДЕЛЬ ОТСУТСТВУЕТ, АРТИКУЛ 02 025 0975, 21584.2 КГ : В РУЛОНАХ, С УДЕЛЬНЫМ ВЕСОМ 0,941 Г/СМ3, ТОЛЩИНОЙ 25 МКМ, МАРКА POLYPHANE TWIST I CLEAR, МОДЕЛЬ ОТСУТСТВУЕТ, АРТИКУЛ 02 030 0108, 4 КГ : В РУЛОНАХ, С УДЕЛЬНЫМ ВЕСОМ 0,985 Г/СМ3, ТОЛЩИНОЙ 25 МКМ, МАРКА POLYPHANE TWIST I CLEAR, МОДЕЛЬ ОТСУТСТВУЕТ, АРТИКУЛ 02 030 0108, 4 КГ</t>
  </si>
  <si>
    <t>ПЛЕНКА ПОЛИЭТИЛЕНОВАЯ, НЕПОРИСТАЯ, НЕАРМИРОВАННАЯ, НЕСЛОИСТАЯ, БЕЗ ПОДЛОЖКИ, НЕ СОЕДИНЕННАЯ АНАЛОГИЧНЫМ СПОСОБОМ С ДРУГИМИ МАТЕРИАЛАМИ, БЕЗ РИСУНКА И ТЕКСТА, БЕЗ КРОМКИ, ПРЕДНАЗНАЧЕННАЯ ДЛЯ УПАКОВКИ ПИЩЕВЫХ ПРОДУКТОВ, В РУЛОНАХ(КОД ОКП 22 4511): В РУЛОНАХ, С УДЕЛЬНЫМ ВЕСОМ 0,941 Г/СМ3, ТОЛЩИНОЙ 25 МКМ, МАРКА POLYPHANE TWIST I CLEAR, МОДЕЛЬ ОТСУТСТВУЕТ, АРТИКУЛ 02 025 0975, 21932.9 КГ</t>
  </si>
  <si>
    <t>ПЛЕНКА ПОЛИЭТИЛЕНОВАЯ, НЕПОРИСТАЯ, НЕАРМИРОВАННАЯ, НЕСЛОИСТАЯ, БЕЗ ПОДЛОЖКИ, НЕ СОЕДИНЕННАЯ АНАЛОГИЧНЫМ СПОСОБОМ С ДРУГИМИ МАТЕРИАЛАМИ, БЕЗ РИСУНКА И ТЕКСТА, БЕЗ КРОМКИ, ПРЕДНАЗНАЧЕННАЯ ДЛЯ УПАКОВКИ ПИЩЕВЫХ ПРОДУКТОВ, В РУЛОНАХ(КОД ОКП 22 4511): В РУЛОНАХ, С УДЕЛЬНЫМ ВЕСОМ 0,941 Г/СМ3, ТОЛЩИНОЙ 25 МКМ, МАРКА POLYPHANE TWIST I CLEAR, МОДЕЛЬ ОТСУТСТВУЕТ, АРТИКУЛ 02 025 0975, 22043.8 КГ : В РУЛОНАХ, С УДЕЛЬНЫМ ВЕСОМ 0,941 Г/СМ3, ТОЛЩИНОЙ 25 МКМ, МАРКА POLYPHANE TWIST I CLEAR, МОДЕЛЬ ОТСУТСТВУЕТ, АРТИКУЛ 02 025 0975, 21947.4 КГ</t>
  </si>
  <si>
    <t>ПЛЕНКА ПОЛИЭТИЛЕНОВАЯ, НЕПОРИСТАЯ, НЕАРМИРОВАННАЯ, НЕСЛОИСТАЯ, БЕЗ ПОДЛОЖКИ, НЕ СОЕДИНЕННАЯ АНАЛОГИЧНЫМ СПОСОБОМ С ДРУГИМИ МАТЕРИАЛАМИ, БЕЗ РИСУНКА И ТЕКСТА, БЕЗ КРОМКИ, ПРЕДНАЗНАЧЕННАЯ ДЛЯ УПАКОВКИ ПИЩЕВЫХ ПРОДУКТОВ, В РУЛОНАХ(КОД ОКП 22 4511): В РУЛОНАХ, С УДЕЛЬНЫМ ВЕСОМ 0,941 Г/СМ3, МАРКА POLYPHANE TWIST I CLEAR, МОДЕЛЬ ОТСУТСТВУЕТ, АРТИКУЛ 02 025 1005, 21983.5 КГ</t>
  </si>
  <si>
    <t>ТВИСТ</t>
  </si>
  <si>
    <t>ПЛЕНКА ПВХ ДЛЯ МЕБЕЛЬНОГО ПРОИЗВОДСТВА</t>
  </si>
  <si>
    <t>85455 ISRAEL NEGEV NIR YITZHAK D.N.</t>
  </si>
  <si>
    <t>194100, Г., САНКТ-ПЕТЕРБУРГ, УЛ. НОВОЛИТОВСКАЯ, Д.15</t>
  </si>
  <si>
    <t>POLYSACK FLEXIBLE PACKAGING</t>
  </si>
  <si>
    <t>8545500 ISRAEL NIR YITZHAK D.N. NEGEV</t>
  </si>
  <si>
    <t>49460 HAMINA PALOKANKANTIE 5-9,FI2009390-2</t>
  </si>
  <si>
    <t>10216170/270217/0014702</t>
  </si>
  <si>
    <t>ПЛЕНКА ПОЛИЭТИЛЕНОВАЯ, НЕПОРИСТАЯ, НЕАРМИРОВАННАЯ, НЕСЛОИСТАЯ, БЕЗ ПОДЛОЖКИ,НЕ СОЕДИНЕННАЯ АНАЛОГИЧНЫМ СПОСОБОМ С ДРУГИМИ МАТЕРИАЛАМИ, БЕЗ РИСУНКА И ТЕКСТА, БЕЗ КРОМКИ, ПРЕДНАЗНАЧЕННАЯ ДЛЯ УПАКОВКИ ПИЩЕВЫХ ПРОДУКТОВ, В РУЛОНАХ, С УДЕЛЬНЫМ ВЕСОМ 0,941</t>
  </si>
  <si>
    <t>10216170/270217/0014874</t>
  </si>
  <si>
    <t>ПЛЕНКА ПОЛИЭТИЛЕНОВАЯ, НЕПОРИСТАЯ, НЕАРМИРОВАННАЯ, НЕ СЛОИСТАЯ, БЕЗ ПОДЛОЖКИ, НЕ СОЕДИНЁННАЯ АНАЛОГИЧНЫМ СПОСОБОМ С ДРУГИМИ МАТЕРИАЛАМИ, БЕЗ РИСУНКА И ТЕКСТА, БЕЗ КРОМКИ, ПРЕДНАЗНАЧЕНА ДЛЯ УПАКОВКИ ПИЩЕВЫХ ПРОДУКТОВ, В РУЛОНАХ</t>
  </si>
  <si>
    <t>10216170/090217/0009630</t>
  </si>
  <si>
    <t>10206090/150317/0001479</t>
  </si>
  <si>
    <t>10206090/290317/0001771</t>
  </si>
  <si>
    <t>10216170/130317/0018993</t>
  </si>
  <si>
    <t>10216170/240317/0023584</t>
  </si>
  <si>
    <t>10216170/060317/0016803</t>
  </si>
  <si>
    <t>Группа</t>
  </si>
  <si>
    <t>Производитель ИТОГ</t>
  </si>
  <si>
    <t>Модели, артикулы ...</t>
  </si>
  <si>
    <t>Россия (RU)</t>
  </si>
  <si>
    <t>Эстония (EE)</t>
  </si>
  <si>
    <t>Финляндия (FI)</t>
  </si>
  <si>
    <t>Турция (TR)</t>
  </si>
  <si>
    <t>Украина (UA)</t>
  </si>
  <si>
    <t>ОАО "УКРПЛАСТИК"</t>
  </si>
  <si>
    <t>3234051944</t>
  </si>
  <si>
    <t>241037, Брянская область, город Брянск, улица Докучаева, 9, 46</t>
  </si>
  <si>
    <t>6154141147</t>
  </si>
  <si>
    <t>5017051394</t>
  </si>
  <si>
    <t>143581, Московская область, Истринский район, деревня Лешково, 209</t>
  </si>
  <si>
    <t>Израиль (IL)</t>
  </si>
  <si>
    <t>83009, ДОНЕЦКАЯ ОБЛАСТЬ, город ДОНЕЦК, улица НОВОРОССИЙСКАЯ, 9</t>
  </si>
  <si>
    <t>347910, РОСТОВСКАЯ ОБЛАСТЬ, город ТАГАНРОГ, улица ХИМИЧЕСКАЯ, дом 2 А</t>
  </si>
  <si>
    <t>02002, город КИЕВ, улица М. РАСКОВОЙ, 1</t>
  </si>
  <si>
    <t>7802375857</t>
  </si>
  <si>
    <t>194100, город Санкт-Петербург, Новолитовская улица, дом 15, офис 529</t>
  </si>
  <si>
    <t>0</t>
  </si>
  <si>
    <t>10216170/260417/0035169</t>
  </si>
  <si>
    <t>7805661694</t>
  </si>
  <si>
    <t>198095, город Санкт-Петербург, улица Маршала Говорова, дом 47 литер а, офис 303</t>
  </si>
  <si>
    <t>Изготовитель:  POLYSACK FLEXIBLE PACKAGING LTD;  Товарный знак:  POLYSACK FLEXIBLE;  Марка:  POLYPHANE TWIST I-CLEAR;  Артикул:  02 025 1005;  Размеры:  ШИРИНА 1005ММ;  Количество:  12193 КГ / Изготовитель:  POLYSACK FLEXIBLE PACKAGING LTD;  Товарный знак:  POLYSACK FLEXIBLE;  Марка:  POLYPHANE TWIST I-CLEAR;  Артикул:  02 025 0810;  Размеры:  ШИРИНА 810ММ;  Количество:  9816 КГ</t>
  </si>
  <si>
    <t>10129053/050417/0007349</t>
  </si>
  <si>
    <t>34959,  ESKI IZMIT YOLU,  TEPEOREN KOYU</t>
  </si>
  <si>
    <t>ТЕСТОВЫЕ ОБРАЗЦЫ: ТЕСТОВЫЙ РОЛИК ГАММИЗ UNITWIST - 24 КГ, ПРЕДСТАВЛЯЕТ ИЗ СЕБЯ УПАКОВОЧНУЮ ПЛЕНКУ НА БОБИНЕ. ВСЕГО 3 БАБИНЫ. ПЛЕНКА ИЗ КОЭКСТРУДИРОВАННОГО ПОЛИЭТИЛЕНА ТОЛЩИНОЙ 31 МИКРОН С УДЕЛЬНЫМ ВЕСОМ 0. 99, БЕЗ ПЕЧАТИ.</t>
  </si>
  <si>
    <t>AMCOR FLEXIBLES ISTANBUL</t>
  </si>
  <si>
    <t>10206090/250417/0002364</t>
  </si>
  <si>
    <t>Изготовитель:  POLYSACK FLEXIBLE PACKAGING LTD;  Товарный знак:  POLYSACK;  Марка:  POLYPHANE TWIST CLEAR;  Артикул:  00 025 1005;  Размеры:  1005ММ;  Количество:  17514 КГ</t>
  </si>
  <si>
    <t>10216170/100417/0029067</t>
  </si>
  <si>
    <t>Изготовитель:  POLYSACK FLEXIBLE PACKAGING;  Марка:  POLYPHANE;  Артикул:  POLYPHANE TWIST I CLEAR 02 025;  Размеры:  ТОЛЩ. -0, 025ММ, ШИР. -1005ММ;  Количество:  21465 КГ / Изготовитель:  POLYSACK FLEXIBLE PACKAGING;  Марка:  POLYPHANE;  Артикул:  POLYPHANE TWIST I WHITE 02 030;  Размеры:  ТОЛЩ. -0, 030ММ, ШИР. -820ММ;  Количество:  25 КГ</t>
  </si>
  <si>
    <t>10216170/140417/0031022</t>
  </si>
  <si>
    <t>ПЛЕНКА ПОЛИЭТИЛЕНОВАЯ, НЕПОРИСТАЯ, НЕАРМИРОВАННАЯ, НЕСЛОИСТАЯ, БЕЗ ПОДЛОЖКИ, НЕ СОЕДИНЕННАЯ АНАЛОГИЧНЫМ СПОСОБОМ С ДРУГИМИ МАТЕРИАЛАМИ, БЕЗ РИСУНКА И ТЕКСТА, БЕЗ КРОМКИ, ПРЕДНАЗНАЧЕННАЯ ДЛЯ УПАКОВКИ ПИЩЕВЫХ ПРОДУКТОВ, В РУЛОНАХ, С УДЕЛЬНЫМ ВЕСОМ 0, 941 : 56 56 РУЛ.</t>
  </si>
  <si>
    <t>Изготовитель:  POLYSACK FLEXIBLE PACKAGING;  Марка:  POLYPHANE;  Артикул:  POLYPHANE TWIST I CLEAR 02 025;  Размеры:  ТОЛЩ. -0, 025ММ, ШИР. -1005ММ;  Количество:  21970 КГ</t>
  </si>
  <si>
    <t>10216170/170417/0031889</t>
  </si>
  <si>
    <t>ПЛЕНКА ПОЛИЭТИЛЕНОВАЯ, НЕПОРИСТАЯ, НЕАРМИРОВАННАЯ, НЕСЛОИСТАЯ, БЕЗ ПОДЛОЖКИ, НЕ СОЕДИНЕННАЯ АНАЛОГИЧНЫМ СПОСОБОМ С ДРУГИМИ МАТЕРИАЛАМИ, БЕЗ РИСУНКА И ТЕКСТА, БЕЗ КРОМКИ, ПРЕДНАЗНАЧЕННАЯ ДЛЯ УПАКОВКИ ПИЩЕВЫХ ПРОДУКТОВ, В РУЛОНАХ, С УДЕЛЬНЫМ ВЕСОМ 0, 941 : 43 43 РУЛ. 10 РУЛ.</t>
  </si>
  <si>
    <t>Изготовитель:  POLYSACK FLEXIBLE PACKAGING;  Марка:  POLYPHANE;  Артикул:  POLYPHANE TWIST I CLEAR 02 025;  Размеры:  ТОЛЩ. -0, 025ММ, ШИР. -975ММ;  Количество:  4061 КГ / Изготовитель:  POLYSACK FLEXIBLE PACKAGING;  Марка:  POLYPHANE;  Артикул:  POLYPHANE TWIST I WHITE 02 025;  Размеры:  ТОЛЩ. -0, 025ММ, ШИР. -1030ММ;  Количество:  17626 КГ</t>
  </si>
  <si>
    <t>10216170/220517/0043555</t>
  </si>
  <si>
    <t>Изготовитель:  POLYSACK FLEXIBLE PACKAGING LTD;  Товарный знак:  POLYSACK FLEXIBLE;  Марка:  POLYPHANE TWIST I-CLEAR;  Артикул:  02 025 1005;  Размеры:  ШИРИНА 1005ММ;  Количество:  21957. 5 КГ</t>
  </si>
  <si>
    <t>10216170/030517/0037327</t>
  </si>
  <si>
    <t>Изготовитель:  POLYSACK FLEXIBLE PACKAGING;  Марка:  POLYPHANE;  Артикул:  POLYPHANE TWIST I CLEAR 02 025;  Размеры:  ТОЛЩ. -0, 025ММ, ШИР. -975ММ;  Количество:  20885. 7 КГ / Изготовитель:  POLYSACK FLEXIBLE PACKAGING;  Марка:  POLYPHANE;  Артикул:  POLYPHANE TWIST I WHITE 02 030;  Размеры:  ТОЛЩ. -0, 030ММ, ШИР. -820ММ;  Количество:  736. 8 КГ</t>
  </si>
  <si>
    <t>10216170/170517/0042343</t>
  </si>
  <si>
    <t>Изготовитель:  POLYSACK FLEXIBLE PACKAGING;  Марка:  POLYPHANE;  Артикул:  POLYPHANE TWIST I CLEAR 02 025;  Размеры:  ТОЛЩ. -0, 025ММ, ШИР. -1005ММ;  Количество:  21987. 8 КГ / Изготовитель:  POLYSACK FLEXIBLE PACKAGING;  Марка:  POLYPHANE;  Артикул:  POLYPHANE TWIST I CLEAR 02 025;  Размеры:  ТОЛЩ. -0, 025ММ, ШИР. -975ММ;  Количество:  21935. 5 КГ</t>
  </si>
  <si>
    <t>10216170/010617/0047583</t>
  </si>
  <si>
    <t>Изготовитель:  POLYSACK FLEXIBLE PACKAGING LTD;  Товарный знак:  POLYSACK FLEXIBLE;  Марка:  POLYPHANE TWIST I-CLEAR;  Артикул:  02 025 0975;  Размеры:  ШИРИНА 975ММ;  Количество:  11108. 8 КГ / Изготовитель:  POLYSACK FLEXIBLE PACKAGING LTD;  Товарный знак:  POLYSACK FLEXIBLE;  Марка:  POLYPHANE TWIST I-WHITE;  Артикул:  02 025 0820;  Размеры:  ШИРИНА 820ММ;  Количество:  10798. 2 КГ</t>
  </si>
  <si>
    <t>10206090/010617/0003162</t>
  </si>
  <si>
    <t>Изготовитель:  POLYSACK FLEXIBLE PACKAGING LTD;  Товарный знак:  POLYSACK;  Марка:  POLYPHANE TWIST CLEAR;  Артикул:  00 025 1005;  Размеры:  1005ММ;  Количество:  2681. 5 КГ</t>
  </si>
  <si>
    <t>10206090/140617/0003430</t>
  </si>
  <si>
    <t>Изготовитель:  POLYSACK FLEXIBLE PACKAGING LTD;  Товарный знак:  POLYSACK;  Марка:  POLYPHANE TWIST CLEAR;  Артикул:  00 025 1005;  Размеры:  1005ММ;  Количество:  1441 КГ</t>
  </si>
  <si>
    <t>10216170/020617/0047993</t>
  </si>
  <si>
    <t>Изготовитель:  POLYSACK FLEXIBLE PACKAGING;  Марка:  POLYPHANE;  Артикул:  POLYPHANE TWIST I CLEAR 02 025;  Размеры:  ТОЛЩ. -0, 025ММ, ШИР. -810ММ;  Количество:  80 КГ / Изготовитель:  POLYSACK FLEXIBLE PACKAGING;  Марка:  POLYPHANE;  Артикул:  POLYPHANE TWIST I CLEAR 02 025;  Размеры:  ТОЛЩ. -0, 025ММ, ШИР. -1005ММ;  Количество:  21621 КГ / Изготовитель:  POLYSACK FLEXIBLE PACKAGING;  Марка:  POLYPHANE;  Артикул:  POLYPHANE TWIST I WHITE 02 030;  Размеры:  ТОЛЩ. -0, 030ММ, ШИР. -820ММ;  Количество:  96. 8 КГ</t>
  </si>
  <si>
    <t>85455, ISRAEL, NEGEV, NIR YITZHAK D. N.</t>
  </si>
  <si>
    <t>49460, HAMINA, PALOKANKANTIE 5-9, FI2009390-2</t>
  </si>
  <si>
    <t>8545500, ISRAEL, NIR, YITZHAK D. N. NEGEV</t>
  </si>
  <si>
    <t>ООО МБИ-Р</t>
  </si>
  <si>
    <t>347910, Ростовская область, город Таганрог, Химическая улица, дом 2 корпус а</t>
  </si>
  <si>
    <t>10216170/230118/0004991</t>
  </si>
  <si>
    <t>ПЛЕНКА ПОЛИЭТИЛЕНОВАЯ, НЕПОРИСТАЯ, НЕАРМИРОВАННАЯ, НЕ СЛОИСТАЯ, БЕЗ ПОДЛОЖКИ, НЕ СОЕДИНЁННАЯ АНАЛОГИЧНЫМ СПОСОБОМ С ДРУГИМИ МАТЕРИАЛАМИ, БЕЗ РИСУНКА И ТЕКСТА, БЕЗ КРОМКИ, ПРЕДНАЗНАЧЕНА ДЛЯ УПАКОВКИ ПИЩЕВЫХ ПРОДУКТОВ, В РУЛОНАХ :ТОЛЩИНОЙ 25 МКМ, С УДЕЛЬНЫМ ВЕСОМ 0,941 Г/СМ3, ВСЕГО 58 РУЛОНOB, НА 57 ПАЛЛЕТАХ POLYSACK FLEXIBLE PACKAGING LTD POLYPHANE POLYPHANE TWIST I CLEAR 02 025 0975 POLYPHANE TWIST I CLEAR ШИРИНА 975ММ 21571.6</t>
  </si>
  <si>
    <t>10216170/300118/0007417</t>
  </si>
  <si>
    <t>ПЛЕНКА ПОЛИЭТИЛЕНОВАЯ, НЕПОРИСТАЯ, НЕАРМИРОВАННАЯ, НЕСЛОИСТАЯ, БЕЗ ПОДЛОЖКИ,НЕ СОЕДИНЕННАЯ АНАЛОГИЧНЫМ СПОСОБОМ С ДРУГИМИ МАТЕРИАЛАМИ, БЕЗ РИСУНКА И ТЕКСТА, БЕЗ КРОМКИ, ПРЕДНАЗНАЧЕННАЯ ДЛЯ УПАКОВКИ ПИЩЕВЫХ ПРОДУКТОВ, В РУЛОНАХ, С УДЕЛЬНЫМ ВЕСОМ 0,941 :58 РУЛ. Г/СМ3 POLYSACK FLEXIBLE PACKAGING LTD ОТСУТСТВУЕТ POLYPHANE POLYPHANE TWIST I CLEAR 02 025 ОТСУТСТВУЕТ ТОЛЩ.-0,025ММ,ШИР.-1005ММ 21672.2</t>
  </si>
  <si>
    <t>10206090/040218/0000432</t>
  </si>
  <si>
    <t>ПЛЕНКА ПОЛИЭТИЛЕНОВАЯ, НЕПОРИСТАЯ, НЕАРМИРОВАННАЯ, НЕСЛОИСТАЯ, БЕЗ ПОДЛОЖКИ, НЕ СОЕДИНЕННАЯ АНАЛОГИЧНЫМ СПОСОБОМ С ДРУГИМИ МАТЕРИАЛАМИ, БЕЗ РИСУНКА И ТЕКСТА, БЕЗ КРОМКИ, ПРЕДНАЗНАЧЕННАЯ ДЛЯ УПАКОВКИ ПИЩЕВЫХ ПРОДУКТОВ, В РУЛОНАХ(КОД ОКП 22 4511) : В РУЛОНАХ, С УДЕЛЬНЫМ ВЕСОМ 25 Г/СМ2 POLYSACK FLEXIBLE PACKAGING LTD POLYSACK POLYPHANE TWIST CLEAR 02 025 1005 ОТСУТСТВУЕТ 1005ММ 3948</t>
  </si>
  <si>
    <t>10206090/170218/0000670</t>
  </si>
  <si>
    <t>ПЛЕНКА ПОЛИЭТИЛЕНОВАЯ, НЕПОРИСТАЯ, НЕАРМИРОВАННАЯ, НЕСЛОИСТАЯ, БЕЗ ПОДЛОЖКИ, НЕ СОЕДИНЕННАЯ АНАЛОГИЧНЫМ СПОСОБОМ С ДРУГИМИ МАТЕРИАЛАМИ, БЕЗ РИСУНКА И ТЕКСТА, БЕЗ КРОМКИ, ПРЕДНАЗНАЧЕННАЯ ДЛЯ УПАКОВКИ ПИЩЕВЫХ ПРОДУКТОВ, В РУЛОНАХ(КОД ОКП 22 4511) : В РУЛОНАХ, С УДЕЛЬНЫМ ВЕСОМ 25 Г/СМ2 POLYSACK FLEXIBLE PACKAGING LTD POLYSACK POLYPHANE TWIST CLEAR 02 025 1005 ОТСУТСТВУЕТ 1005ММ 18401</t>
  </si>
  <si>
    <t>10206090/200218/0000734</t>
  </si>
  <si>
    <t>ПЛЕНКА ПОЛИЭТИЛЕНОВАЯ, НЕПОРИСТАЯ, НЕАРМИРОВАННАЯ, НЕСЛОИСТАЯ, БЕЗ ПОДЛОЖКИ, НЕ СОЕДИНЕННАЯ АНАЛОГИЧНЫМ СПОСОБОМ С ДРУГИМИ МАТЕРИАЛАМИ, БЕЗ РИСУНКА И ТЕКСТА, БЕЗ КРОМКИ, ПРЕДНАЗНАЧЕННАЯ ДЛЯ УПАКОВКИ ПИЩЕВЫХ ПРОДУКТОВ, В РУЛОНАХ(КОД ОКП 22 4511) : В РУЛОНАХ, С УДЕЛЬНЫМ ВЕСОМ 25 Г/СМ2 POLYSACK FLEXIBLE PACKAGING LTD POLYSACK POLYPHANE TWIST CLEAR 02 025 1005 ОТСУТСТВУЕТ 1005ММ 3393.5</t>
  </si>
  <si>
    <t>10216170/060218/0009562</t>
  </si>
  <si>
    <t>ПЛЕНКА ПОЛИЭТИЛЕНОВАЯ, НЕПОРИСТАЯ, НЕАРМИРОВАННАЯ, НЕСЛОИСТАЯ, БЕЗ ПОДЛОЖКИ,НЕ СОЕДИНЕННАЯ АНАЛОГИЧНЫМ СПОСОБОМ С ДРУГИМИ МАТЕРИАЛАМИ, БЕЗ РИСУНКА И ТЕКСТА, БЕЗ КРОМКИ, ПРЕДНАЗНАЧЕННАЯ ДЛЯ УПАКОВКИ ПИЩЕВЫХ ПРОДУКТОВ, В РУЛОНАХ, С УДЕЛЬНЫМ ВЕСОМ 0,941 :55 РУЛ. Г/СМ3 POLYSACK FLEXIBLE PACKAGING LTD ОТСУТСТВУЕТ POLYPHANE POLYPHANE TWIST I CLEAR 02 025 ОТСУТСТВУЕТ ТОЛЩ.-0,025ММ,ШИР.-975ММ 21676</t>
  </si>
  <si>
    <t>10216170/090218/0010831</t>
  </si>
  <si>
    <t>ПЛЕНКА ПОЛИЭТИЛЕНОВАЯ, НЕПОРИСТАЯ, НЕАРМИРОВАННАЯ, НЕСЛОИСТАЯ, БЕЗ ПОДЛОЖКИ,НЕ СОЕДИНЕННАЯ АНАЛОГИЧНЫМ СПОСОБОМ С ДРУГИМИ МАТЕРИАЛАМИ, БЕЗ РИСУНКА И ТЕКСТА, БЕЗ КРОМКИ, ПРЕДНАЗНАЧЕННАЯ ДЛЯ УПАКОВКИ ПИЩЕВЫХ ПРОДУКТОВ, В РУЛОНАХ, С УДЕЛЬНЫМ ВЕСОМ 0,941 :56 РУЛ. Г/СМ3 POLYSACK FLEXIBLE PACKAGING LTD ОТСУТСТВУЕТ POLYPHANE POLYPHANE TWIST I CLEAR 02 025 ОТСУТСТВУЕТ ТОЛЩ.-0,025ММ,ШИР.-1005ММ 21717</t>
  </si>
  <si>
    <t>10216170/120218/0011914</t>
  </si>
  <si>
    <t>ПЛЕНКА ПОЛИЭТИЛЕНОВАЯ, НЕПОРИСТАЯ, НЕАРМИРОВАННАЯ, НЕ СЛОИСТАЯ, БЕЗ ПОДЛОЖКИ, НЕ СОЕДИНЁННАЯ АНАЛОГИЧНЫМ СПОСОБОМ С ДРУГИМИ МАТЕРИАЛАМИ, БЕЗ РИСУНКА И ТЕКСТА, БЕЗ КРОМКИ, ПРЕДНАЗНАЧЕНА ДЛЯ УПАКОВКИ ПИЩЕВЫХ ПРОДУКТОВ, В РУЛОНАХ :ТОЛЩИНОЙ 25 МКМ, С УДЕЛЬНЫМ ВЕСОМ 0,941 Г/СМ3, ВСЕГО 56 РУЛОНOB, НА 56 ПАЛЛЕТАХ ТОЛЩИНОЙ 20 МКМ, С УДЕЛЬНЫМ ВЕСОМ 0,941 Г/СМ3, ВСЕГО 1 РУЛОН, НА 1 ПАЛЛЕТЕ ТОЛЩИНОЙ 20 МКМ, С УДЕЛЬНЫМ ВЕСОМ 0,985 Г/СМ3, ВСЕГО 1 РУЛОН, НА ЧАСТИ ПАЛЛЕТЫ POLYSACK FLEXIBLE PACKAGING LTD POLYPHANE POLYPHANE TWIST I CLEAR 02 025 0975 POLYPHANE TWIST I CLEAR ШИРИНА 975ММ 21677.1 POLYSACK FLEXIBLE PACKAGING LTD POLYPHANE POLYPHANE TWIST I CLEAR 02 020 0820 POLYPHANE TWIST I CLEAR ШИРИНА 820ММ 51 POLYSACK FLEXIBLE PACKAGING LTD POLYPHANE POLYPHANE TWIST I WHITE 02 020 0820 POLYPHANE TWIST I WHITE ШИРИНА 820ММ 53</t>
  </si>
  <si>
    <t>10216170/120218/0012001</t>
  </si>
  <si>
    <t>ПЛЕНКА ПОЛИЭТИЛЕНОВАЯ, НЕПОРИСТАЯ, НЕАРМИРОВАННАЯ, НЕСЛОИСТАЯ, БЕЗ ПОДЛОЖКИ,НЕ СОЕДИНЕННАЯ АНАЛОГИЧНЫМ СПОСОБОМ С ДРУГИМИ МАТЕРИАЛАМИ, БЕЗ РИСУНКА И ТЕКСТА, БЕЗ КРОМКИ, ПРЕДНАЗНАЧЕННАЯ ДЛЯ УПАКОВКИ ПИЩЕВЫХ ПРОДУКТОВ, В РУЛОНАХ, С УДЕЛЬНЫМ ВЕСОМ 0,941 :57 РУЛ. 5 РУЛ. 56 РУЛ. Г/СМ3 POLYSACK FLEXIBLE PACKAGING LTD ОТСУТСТВУЕТ POLYPHANE POLYPHANE TWIST I CLEAR 02 025 ОТСУТСТВУЕТ ТОЛЩ.-0,025ММ,ШИР.-1005ММ 21781.2 POLYSACK FLEXIBLE PACKAGING LTD ОТСУТСТВУЕТ POLYPHANE POLYPHANE TWIST I CLEAR 02 025 ОТСУТСТВУЕТ ТОЛЩ.-0,025ММ,ШИР.-975ММ 20098.4 POLYSACK FLEXIBLE PACKAGING LTD ОТСУТСТВУЕТ POLYPHANE POLYPHANE TWIST I CLEAR 02 025 ОТСУТСТВУЕТ ТОЛЩ.-0,025ММ,ШИР.-1005ММ 1567.5</t>
  </si>
  <si>
    <t>10216170/180218/0013972</t>
  </si>
  <si>
    <t>ПЛЕНКА ПОЛИЭТИЛЕНОВАЯ, НЕПОРИСТАЯ, НЕАРМИРОВАННАЯ, НЕСЛОИСТАЯ, БЕЗ ПОДЛОЖКИ,НЕ СОЕДИНЕННАЯ АНАЛОГИЧНЫМ СПОСОБОМ С ДРУГИМИ МАТЕРИАЛАМИ, БЕЗ РИСУНКА И ТЕКСТА, БЕЗ КРОМКИ, ПРЕДНАЗНАЧЕННАЯ ДЛЯ УПАКОВКИ ПИЩЕВЫХ ПРОДУКТОВ, В РУЛОНАХ, С УДЕЛЬНЫМ ВЕСОМ 0,941 :60 РУЛ. Г/СМ3 POLYSACK FLEXIBLE PACKAGING LTD ОТСУТСТВУЕТ POLYPHANE POLYPHANE TWIST I CLEAR 02 025 ОТСУТСТВУЕТ ТОЛЩ.-0,025ММ,ШИР.-1005ММ 21506</t>
  </si>
  <si>
    <t>10206090/270118/0000332</t>
  </si>
  <si>
    <t>ПЛЕНКА ПОЛИЭТИЛЕНОВАЯ, НЕПОРИСТАЯ, НЕАРМИРОВАННАЯ, НЕСЛОИСТАЯ, БЕЗ ПОДЛОЖКИ, НЕ СОЕДИНЕННАЯ АНАЛОГИЧНЫМ СПОСОБОМ С ДРУГИМИ МАТЕРИАЛАМИ, БЕЗ РИСУНКА И ТЕКСТА, БЕЗ КРОМКИ, ПРЕДНАЗНАЧЕННАЯ ДЛЯ УПАКОВКИ ПИЩЕВЫХ ПРОДУКТОВ, В РУЛОНАХ(КОД ОКП 22 4511) : В РУЛОНАХ, С УДЕЛЬНЫМ ВЕСОМ 25 Г/СМ2 POLYSACK FLEXIBLE PACKAGING LTD POLYSACK POLYPHANE TWIST CLEAR 02 025 1005 ОТСУТСТВУЕТ 1005ММ 17870.4</t>
  </si>
  <si>
    <t>10216170/050318/0019864</t>
  </si>
  <si>
    <t>ПЛЕНКА ПОЛИЭТИЛЕНОВАЯ, НЕПОРИСТАЯ, НЕАРМИРОВАННАЯ, НЕСЛОИСТАЯ, БЕЗ ПОДЛОЖКИ,НЕ СОЕДИНЕННАЯ АНАЛОГИЧНЫМ СПОСОБОМ С ДРУГИМИ МАТЕРИАЛАМИ, БЕЗ РИСУНКА И ТЕКСТА, БЕЗ КРОМКИ, ПРЕДНАЗНАЧЕННАЯ ДЛЯ УПАКОВКИ ПИЩЕВЫХ ПРОДУКТОВ, В РУЛОНАХ, С УДЕЛЬНЫМ ВЕСОМ 0,941 :125 РУЛ. Г/СМ3 POLYSACK FLEXIBLE PACKAGING LTD ОТСУТСТВУЕТ POLYPHANE POLYPHANE TWIST I CLEAR 02 025 ОТСУТСТВУЕТ ТОЛЩ.-0,025ММ,ШИР.-1005ММ 42948.5</t>
  </si>
  <si>
    <t>10216170/190318/0025357</t>
  </si>
  <si>
    <t>ПЛЕНКА ПОЛИЭТИЛЕНОВАЯ, НЕПОРИСТАЯ, НЕАРМИРОВАННАЯ, НЕСЛОИСТАЯ, БЕЗ ПОДЛОЖКИ,НЕ СОЕДИНЕННАЯ АНАЛОГИЧНЫМ СПОСОБОМ С ДРУГИМИ МАТЕРИАЛАМИ, БЕЗ РИСУНКА И ТЕКСТА, БЕЗ КРОМКИ, ПРЕДНАЗНАЧЕННАЯ ДЛЯ УПАКОВКИ ПИЩЕВЫХ ПРОДУКТОВ, В РУЛОНАХ, С УДЕЛЬНЫМ ВЕСОМ 0,941 :60 РУЛ. Г/СМ3 POLYSACK FLEXIBLE PACKAGING LTD ОТСУТСТВУЕТ POLYPHANE POLYPHANE TWIST I CLEAR 02 025 ОТСУТСТВУЕТ ТОЛЩ.-0,025ММ,ШИР.-1005ММ 21762.5</t>
  </si>
  <si>
    <t>10216170/210318/0026325</t>
  </si>
  <si>
    <t>ПЛЕНКА ПОЛИЭТИЛЕНОВАЯ, НЕПОРИСТАЯ, НЕАРМИРОВАННАЯ, НЕСЛОИСТАЯ, БЕЗ ПОДЛОЖКИ,НЕ СОЕДИНЕННАЯ АНАЛОГИЧНЫМ СПОСОБОМ С ДРУГИМИ МАТЕРИАЛАМИ, БЕЗ РИСУНКА И ТЕКСТА, БЕЗ КРОМКИ, ПРЕДНАЗНАЧЕННАЯ ДЛЯ УПАКОВКИ ПИЩЕВЫХ ПРОДУКТОВ, В РУЛОНАХ, С УДЕЛЬНЫМ ВЕСОМ 0,941 :62 РУЛ. 58 РУЛ. Г/СМ3 POLYSACK FLEXIBLE PACKAGING LTD ОТСУТСТВУЕТ POLYPHANE POLYPHANE TWIST I CLEAR 02 025 ОТСУТСТВУЕТ ТОЛЩ.-0,025ММ,ШИР.-1005ММ 21533 POLYSACK FLEXIBLE PACKAGING LTD ОТСУТСТВУЕТ POLYPHANE POLYPHANE TWIST I CLEAR 02 025 ОТСУТСТВУЕТ ТОЛЩ.-0,025ММ,ШИР.-975ММ 21596.6</t>
  </si>
  <si>
    <t>10216170/210318/0026417</t>
  </si>
  <si>
    <t>ПЛЕНКА ПОЛИЭТИЛЕНОВАЯ, НЕПОРИСТАЯ, НЕАРМИРОВАННАЯ, НЕ СЛОИСТАЯ, БЕЗ ПОДЛОЖКИ, НЕ СОЕДИНЁННАЯ АНАЛОГИЧНЫМ СПОСОБОМ С ДРУГИМИ МАТЕРИАЛАМИ, БЕЗ РИСУНКА И ТЕКСТА, БЕЗ КРОМКИ, ПРЕДНАЗНАЧЕНА ДЛЯ УПАКОВКИ ПИЩЕВЫХ ПРОДУКТОВ, В РУЛОНАХ :ТОЛЩИНОЙ 25 МКМ, С УДЕЛЬНЫМ ВЕСОМ 0,941 Г/СМ3, ВСЕГО 54 РУЛОНА НА 53 ПАЛЛЕТАХ POLYSACK FLEXIBLE PACKAGING LTD POLYPHANE POLYPHANE TWIST I CLEAR 02 025 1005 POLYPHANE TWIST I CLEAR ШИРИНА 1005ММ 21853</t>
  </si>
  <si>
    <t>10216170/310318/0029872</t>
  </si>
  <si>
    <t>ПЛЕНКА ПОЛИЭТИЛЕНОВАЯ, НЕПОРИСТАЯ, НЕАРМИРОВАННАЯ, НЕСЛОИСТАЯ, БЕЗ ПОДЛОЖКИ,НЕ СОЕДИНЕННАЯ АНАЛОГИЧНЫМ СПОСОБОМ С ДРУГИМИ МАТЕРИАЛАМИ, БЕЗ РИСУНКА И ТЕКСТА, БЕЗ КРОМКИ, ПРЕДНАЗНАЧЕННАЯ ДЛЯ УПАКОВКИ ПИЩЕВЫХ ПРОДУКТОВ, В РУЛОНАХ, С УДЕЛЬНЫМ ВЕСОМ 0,941 :45 РУЛ. 31 РУЛ. Г/СМ3 POLYSACK FLEXIBLE PACKAGING LTD ОТСУТСТВУЕТ POLYPHANE POLYPHANE TWIST I CLEAR 02 025 ОТСУТСТВУЕТ ТОЛЩ.-0,025ММ,ШИР.-1005ММ 16701 POLYSACK FLEXIBLE PACKAGING LTD ОТСУТСТВУЕТ POLYPHANE POLYPHANE TWIST I CLEAR 02 025 ОТСУТСТВУЕТ ТОЛЩ.-0,025ММ,ШИР.-810ММ 4777.1</t>
  </si>
  <si>
    <t>10206090/250418/0001734</t>
  </si>
  <si>
    <t>ПЛЕНКА ПОЛИЭТИЛЕНОВАЯ, НЕПОРИСТАЯ, НЕАРМИРОВАННАЯ, НЕСЛОИСТАЯ, БЕЗ ПОДЛОЖКИ, НЕ СОЕДИНЕННАЯ АНАЛОГИЧНЫМ СПОСОБОМ С ДРУГИМИ МАТЕРИАЛАМИ, БЕЗ РИСУНКА И ТЕКСТА, БЕЗ КРОМКИ, ПРЕДНАЗНАЧЕННАЯ ДЛЯ УПАКОВКИ ПИЩЕВЫХ ПРОДУКТОВ, В РУЛОНАХ(КОД ОКП 22 4511) : В РУЛОНАХ, С УДЕЛЬНЫМ ВЕСОМ 25 Г/СМ2</t>
  </si>
  <si>
    <t>10206090/280418/0001808</t>
  </si>
  <si>
    <t>10216170/010418/0029937</t>
  </si>
  <si>
    <t>ПЛЕНКА ПОЛИЭТИЛЕНОВАЯ, НЕПОРИСТАЯ, НЕАРМИРОВАННАЯ, НЕСЛОИСТАЯ, БЕЗ ПОДЛОЖКИ,НЕ СОЕДИНЕННАЯ АНАЛОГИЧНЫМ СПОСОБОМ С ДРУГИМИ МАТЕРИАЛАМИ, БЕЗ РИСУНКА И ТЕКСТА, БЕЗ КРОМКИ, ПРЕДНАЗНАЧЕННАЯ ДЛЯ УПАКОВКИ ПИЩЕВЫХ ПРОДУКТОВ, В РУЛОНАХ, С УДЕЛЬНЫМ ВЕСОМ 0,941 Г/СМ3 :40 РУЛ. 40 РУЛ.</t>
  </si>
  <si>
    <t>10216170/040418/0031502</t>
  </si>
  <si>
    <t>ПЛЕНКА ПОЛИЭТИЛЕНОВАЯ, НЕПОРИСТАЯ, НЕАРМИРОВАННАЯ, НЕСЛОИСТАЯ, БЕЗ ПОДЛОЖКИ,НЕ СОЕДИНЕННАЯ АНАЛОГИЧНЫМ СПОСОБОМ С ДРУГИМИ МАТЕРИАЛАМИ, БЕЗ РИСУНКА И ТЕКСТА, БЕЗ КРОМКИ, ПРЕДНАЗНАЧЕННАЯ ДЛЯ УПАКОВКИ ПИЩЕВЫХ ПРОДУКТОВ, В РУЛОНАХ, С УДЕЛЬНЫМ ВЕСОМ 0,941 Г/СМ3 :57 РУЛ.</t>
  </si>
  <si>
    <t>10216170/210418/0038203</t>
  </si>
  <si>
    <t>ПЛЕНКА ПОЛИЭТИЛЕНОВАЯ, НЕПОРИСТАЯ, НЕАРМИРОВАННАЯ, НЕ СЛОИСТАЯ, БЕЗ ПОДЛОЖКИ, НЕ СОЕДИНЁННАЯ АНАЛОГИЧНЫМ СПОСОБОМ С ДРУГИМИ МАТЕРИАЛАМИ, БЕЗ РИСУНКА И ТЕКСТА, БЕЗ КРОМКИ, ПРЕДНАЗНАЧЕНА ДЛЯ УПАКОВКИ ПИЩЕВЫХ ПРОДУКТОВ, В РУЛОНАХ :ТОЛЩИНОЙ 25 МКМ, С УДЕЛЬНЫМ ВЕСОМ 0,941 Г/СМ3, ВСЕГО 41 РУЛОН НА 40 ПАЛЛЕТАХ ТОЛЩИНОЙ 25 МКМ, С УДЕЛЬНЫМ ВЕСОМ 0,985 Г/СМ3, ВСЕГО 33 РУЛОНА НА 13 ПАЛЛЕТАХ</t>
  </si>
  <si>
    <t>10319010/080518/0009530</t>
  </si>
  <si>
    <t>ПЛЕНКА ИЗ ПОЛИМЕРОВ ЭТИЛЕНА С УДЕЛЬНЫМ ВЕСОМ 0.94, НЕПОРИСТАЯ,НЕ СЛОИСТАЯ,НЕАРМИРОВАННАЯ,БЕЗ ПОДЛОЖКИ, ТОЛЩИНОЙ 0.025 ММ :POLYPHANE TWIST /МЕТАЛИЗИРОВАННАЯ ПЛЕНКА 25*1120 POLYPHANE TWIST /МЕТАЛИЗИРОВАННАЯ ПЛЕНКА 25*940 POLYPHANE TWIST /МЕТАЛИЗИРОВАННАЯ ПЛЕНКА 25*770 POLYPHANE TWIST /МЕТАЛИЗИРОВАННАЯ ПЛЕНКА 25*830 POLYPHANE TWIST /МЕТАЛИЗИРОВАННАЯ ПЛЕНКА 25*1050 POLYPHANE TWIST /МЕТАЛИЗИРОВАННАЯ ПЛЕНКА 25*1070</t>
  </si>
  <si>
    <t>POLYSАCK</t>
  </si>
  <si>
    <t>PLAST LOGISTIC OU</t>
  </si>
  <si>
    <t>13619, HARJU COUNTRY, TALLIN CITY, PUNANE TN 56</t>
  </si>
  <si>
    <t>10319010/040318/0004674</t>
  </si>
  <si>
    <t>ПЛЕНКА ИЗ ПОЛИМЕРОВ ЭТИЛЕНА С УДЕЛЬНЫМ ВЕСОМ 0.94, НЕПОРИСТАЯ,НЕ СЛОИСТАЯ,НЕАРМИРОВАННАЯ,БЕЗ ПОДЛОЖКИ, ТОЛЩИНОЙ 0.025 ММ POLYPHANE TWIST /МЕТАЛИЗИРОВАННАЯ ПЛЕНКА 25*860 :POLYPHANE TWIST /МЕТАЛИЗИРОВАННАЯ ПЛЕНКА 25*900 POLYSАCK ЛОГОТИП ПРОИЗВОДИТЕЛЯ 3423 POLYSACK ЛОГОТИП ПРОИЗВОДИТЕЛЯ 1468.7</t>
  </si>
  <si>
    <t>10319010/060318/0004845</t>
  </si>
  <si>
    <t>ПЛЕНКА ПОЛИЭТИЛЕНОВАЯ, НЕПОРИСТАЯ, НЕАРМИРОВАННАЯ, НЕСЛОИСТАЯ, БЕЗ ПОДЛОЖКИ,НЕ СОЕДИНЕННАЯ АНАЛОГИЧНЫМ СПОСОБОМ С ДРУГИМИ МАТЕРИАЛАМИ, БЕЗ РИСУНКА И ТЕКСТА, БЕЗ КРОМКИ, ПРЕДНАЗНАЧЕННАЯ ДЛЯ УПАКОВКИ ПИЩЕВЫХ ПРОДУКТОВ, В РУЛОНАХ, С УДЕЛЬНЫМ ВЕСОМ БОЛЕЕ 0,94Г/СМ3 :59 РУЛ.</t>
  </si>
  <si>
    <t>УПАКОВОЧНАЯ: ПИЩЕВАЯ</t>
  </si>
  <si>
    <t>Год</t>
  </si>
  <si>
    <t>10103080/100119/0000342</t>
  </si>
  <si>
    <t>МАТЕРИАЛ УПАКОВОЧНЫЙ ТWISPAN LM 210 МЕТАЛЛИЗИРОВАННЫЙ, ТОЛЩИНОЙ 31,5 МКМ ПРЕДСТАВЛЯЕТ СОБОЙ КОМБИНИРОВАННУЮ МНОГОСЛОЙНУЮ КОЭКСТРУЗИОННУЮ ПЛЕНКУ (ВНУТРЕННИЙ СЛОЙ), ИЗГОТОВЛЕННУЮ ИЗ ПОЛИЭТИЛЕНА УДЕЛЬНЫМ ВЕСОМ 0,92 Г/СМ3: МЕТАЛЛОЦЕНОВЫЙ ПОЛИЭТИЛЕН (18-25%), ПОЛИЭТИЛЕН НИЗКОЙ ПЛОТНОСТИ (3-5%); ПОЛИСТИРОЛА (23-25%), А ТАКЖЕ БУТАДИЕН СТИРОЛА (35-38%), СВЯЗАННЫХ АДГЕЗИОННЫМ СЛОЕМ ИЗ СОПОЛИМЕРА ЭТИЛЕНА И АКРИЛОВЫХ ЭФИРОВ (6-8,5%). ПЛЕНКА ПОКРЫТА АЛЮМИНИЕВЫМ СЛОЕМ МЕТОДОМ ВАКУУМНОГО НАПЫЛЕНИЯ (ПРОМЕЖУТОЧНЫЙ СЛОЙ - 0,009 МКМ), ИМЕЕТ ПЕЧАТНЫЙ РИСУНОК (ПОВЕРХНОСТНЫЙ СЛОЙ - 1,5 МКМ). МАТЕРИАЛ ПРЯМОУГОЛЬНОЙ ФОРМЫ, ИМЕЕТ ПОВТОРЯЮЩИЕСЯ ПО ДЛИНЕ ПЕЧАТНЫЕ РИСУНКИ, ПОСТАВЛЯЕТСЯ В РУЛОНАХ. ИСПОЛЬЗУЕТСЯ ДЛЯ УПАКОВКИ КОНДИТЕРСКИХ ИЗДЕЛИЙ. КОЛ-ВО 254,12 КГ (70 РУЛОНОВ). :МАТЕРИАЛ УПАКОВОЧНЫЙ С ПЕЧАТНЫМ РИСУНКОМ TWISPAN (LM 210) РАЗМЕРОМ (ШИРИНОЙ) 110 ММ (0,110 М), ТОЛЩИНА 30 МКМ (0,030 ММ): КОНФЕТЫ ГЛАЗИРОВАННЫЕ ЛИМОННЫЙ БЛЮЗ</t>
  </si>
  <si>
    <t>ЛИМОННЫЙ БЛЮЗ</t>
  </si>
  <si>
    <t>10206090/240119/0000224</t>
  </si>
  <si>
    <t>10206090/250119/0000243</t>
  </si>
  <si>
    <t>10216020/130119/0000272</t>
  </si>
  <si>
    <t>ПЛЕНКА ПОЛИЭТИЛЕНОВАЯ, НЕПОРИСТАЯ, НЕАРМИРОВАННАЯ, НЕСЛОИСТАЯ, БЕЗ ПОДЛОЖКИ,НЕ СОЕДИНЕННАЯ АНАЛОГИЧНЫМ СПОСОБОМ С ДРУГИМИ МАТЕРИАЛАМИ, БЕЗ РИСУНКА И ТЕКСТА, БЕЗ КРОМКИ, ПРЕДНАЗНАЧЕННАЯ ДЛЯ УПАКОВКИ ПИЩЕВЫХ ПРОДУКТОВ, В РУЛОНАХ, С УДЕЛЬНЫМ ВЕСОМ БОЛЕЕ 0,94Г/СМ3 :61 РУЛ. 55 РУЛ.</t>
  </si>
  <si>
    <t>10216020/170119/0000406</t>
  </si>
  <si>
    <t>ПЛЕНКА ПОЛИЭТИЛЕНОВАЯ, НЕПОРИСТАЯ, НЕАРМИРОВАННАЯ, НЕСЛОИСТАЯ, БЕЗ ПОДЛОЖКИ,НЕ СОЕДИНЕННАЯ АНАЛОГИЧНЫМ СПОСОБОМ С ДРУГИМИ МАТЕРИАЛАМИ, БЕЗ РИСУНКА И ТЕКСТА, БЕЗ КРОМКИ, ПРЕДНАЗНАЧЕННАЯ ДЛЯ УПАКОВКИ ПИЩЕВЫХ ПРОДУКТОВ, В РУЛОНАХ, С УДЕЛЬНЫМ ВЕСОМ БОЛЕЕ 0,94Г/СМ3 :55 РУЛ. 51 РУЛ. 24 РУЛ.</t>
  </si>
  <si>
    <t>10216170/100119/0001996</t>
  </si>
  <si>
    <t>ПЛЕНКА ПОЛИЭТИЛЕНОВАЯ, НЕПОРИСТАЯ, НЕАРМИРОВАННАЯ, НЕ СЛОИСТАЯ, БЕЗ ПОДЛОЖКИ, НЕ СОЕДИНЁННАЯ АНАЛОГИЧНЫМ СПОСОБОМ С ДРУГИМИ МАТЕРИАЛАМИ, БЕЗ РИСУНКА И ТЕКСТА, БЕЗ КРОМКИ, ПРЕДНАЗНАЧЕНА ДЛЯ УПАКОВКИ ПИЩЕВЫХ ПРОДУКТОВ, В РУЛОНАХ :ТОЛЩИНОЙ 25 МКМ, С УДЕЛЬНЫМ ВЕСОМ 0,941 Г/СМ3, ВСЕГО 53 РУЛОНА НА 50 ПАЛЛЕТАХ ТОЛЩИНОЙ 25 МКМ, С УДЕЛЬНЫМ ВЕСОМ 0,941 Г/СМ3, ВСЕГО 2 РУЛОНА НА 2 ПАЛЛЕТАХ ТОЛЩИНОЙ 25 МКМ, С УДЕЛЬНЫМ ВЕСОМ 0,941 Г/СМ3, ВСЕГО 12 РУЛОНОВ НА 4 ПАЛЛЕТАХ</t>
  </si>
  <si>
    <t>10216170/210119/0007552</t>
  </si>
  <si>
    <t>ПЛЕНКА ПОЛИЭТИЛЕНОВАЯ, НЕПОРИСТАЯ, НЕАРМИРОВАННАЯ, НЕСЛОИСТАЯ, БЕЗ ПОДЛОЖКИ,НЕ СОЕДИНЕННАЯ АНАЛОГИЧНЫМ СПОСОБОМ С ДРУГИМИ МАТЕРИАЛАМИ, БЕЗ РИСУНКА И ТЕКСТА, БЕЗ КРОМКИ, ПРЕДНАЗНАЧЕННАЯ ДЛЯ УПАКОВКИ ПИЩЕВЫХ ПРОДУКТОВ, В РУЛОНАХ, С УДЕЛЬНЫМ ВЕСОМ БОЛЕЕ 0,94Г/СМ3 :22 РУЛ. 27 РУЛ. 6 РУЛ. 49 РУЛ.</t>
  </si>
  <si>
    <t>10216170/280119/0012252</t>
  </si>
  <si>
    <t>10216170/280119/0012574</t>
  </si>
  <si>
    <t>ПЛЕНКА ПОЛИЭТИЛЕНОВАЯ, НЕПОРИСТАЯ, НЕАРМИРОВАННАЯ, НЕ СЛОИСТАЯ, БЕЗ ПОДЛОЖКИ, НЕ СОЕДИНЁННАЯ АНАЛОГИЧНЫМ СПОСОБОМ С ДРУГИМИ МАТЕРИАЛАМИ, БЕЗ РИСУНКА И ТЕКСТА, БЕЗ КРОМКИ, ПРЕДНАЗНАЧЕНА ДЛЯ УПАКОВКИ ПИЩЕВЫХ ПРОДУКТОВ, В РУЛОНАХ :ТОЛЩИНОЙ 25 МКМ, С УДЕЛЬНЫМ ВЕСОМ 0,941 Г/СМ3, ВСЕГО 37 РУЛОНОВ НА 34 ПАЛЛЕТАХ ТОЛЩИНОЙ 25 МКМ, С УДЕЛЬНЫМ ВЕСОМ 0,941 Г/СМ3, ВСЕГО 24 РУЛОНА НА 21 ПАЛЛЕТЕ</t>
  </si>
  <si>
    <t>10216170/190219/0026038</t>
  </si>
  <si>
    <t>ПЛЕНКА ПОЛИЭТИЛЕНОВАЯ, НЕПОРИСТАЯ, НЕАРМИРОВАННАЯ, НЕСЛОИСТАЯ, БЕЗ ПОДЛОЖКИ,НЕ СОЕДИНЕННАЯ АНАЛОГИЧНЫМ СПОСОБОМ С ДРУГИМИ МАТЕРИАЛАМИ, БЕЗ РИСУНКА И ТЕКСТА, БЕЗ КРОМКИ, ПРЕДНАЗНАЧЕННАЯ ДЛЯ УПАКОВКИ ПИЩЕВЫХ ПРОДУКТОВ, В РУЛОНАХ, С УДЕЛЬНЫМ ВЕСОМ БОЛЕЕ 0,94Г/СМ3 :16 РУЛ.ТОЛЩ.-0,025ММ,ШИР.-975 ММ 44 РУЛ.ТОЛЩ.-0,025ММ,ШИР.-1005ММ</t>
  </si>
  <si>
    <t>10216170/190219/0026303</t>
  </si>
  <si>
    <t>ПЛЕНКА ПОЛИЭТИЛЕНОВАЯ, НЕПОРИСТАЯ, НЕАРМИРОВАННАЯ, НЕСЛОИСТАЯ, БЕЗ ПОДЛОЖКИ,НЕ СОЕДИНЕННАЯ АНАЛОГИЧНЫМ СПОСОБОМ С ДРУГИМИ МАТЕРИАЛАМИ, БЕЗ РИСУНКА И ТЕКСТА, БЕЗ КРОМКИ, ПРЕДНАЗНАЧЕННАЯ ДЛЯ УПАКОВКИ ПИЩЕВЫХ ПРОДУКТОВ, В РУЛОНАХ, С УДЕЛЬНЫМ ВЕСОМ БОЛЕЕ 0,94Г/СМ3 :50 РУЛ.ТОЛЩ.-0,025ММ,ШИР.-1005ММ 96 РУЛ.ТОЛЩ.-0,025ММ,ШИР.-560 ММ</t>
  </si>
  <si>
    <t>10216170/260219/0030913</t>
  </si>
  <si>
    <t>ПЛЕНКА ПОЛИЭТИЛЕНОВАЯ, НЕПОРИСТАЯ, НЕАРМИРОВАННАЯ, НЕСЛОИСТАЯ, БЕЗ ПОДЛОЖКИ,НЕ СОЕДИНЕННАЯ АНАЛОГИЧНЫМ СПОСОБОМ С ДРУГИМИ МАТЕРИАЛАМИ, БЕЗ РИСУНКА И ТЕКСТА, БЕЗ КРОМКИ, ПРЕДНАЗНАЧЕННАЯ ДЛЯ ПРОИЗВОДСТВА УПАКОВКИ, НЕ ИМЕЮЩЕЙ КОНТАКТА С ПИЩЕВЫМИ ПРОДУКТ АМИ, В РУЛОНАХ, С УДЕЛЬНЫМ ВЕСОМ БОЛЕЕ 0,94Г/СМ3 :2 РУЛ.ТОЛЩ.-0,025ММ,ШИР.-800ММ :2 РУЛ.ТОЛЩ.-0,025ММ,ШИР.-840ММ :48 РУЛ.ТОЛЩ.-0,025ММ,ШИР.-975ММ :16 РУЛ.ТОЛЩ.-0,025ММ,ШИР.-1005ММ</t>
  </si>
  <si>
    <t>10216170/270319/0050178</t>
  </si>
  <si>
    <t>ПЛЕНКА ПОЛИЭТИЛЕНОВАЯ, НЕПОРИСТАЯ, НЕАРМИРОВАННАЯ, НЕСЛОИСТАЯ, БЕЗ ПОДЛОЖКИ,НЕ СОЕДИНЕННАЯ АНАЛОГИЧНЫМ СПОСОБОМ С ДРУГИМИ МАТЕРИАЛАМИ, БЕЗ РИСУНКА И ТЕКСТА, БЕЗ КРОМКИ, ПРЕДНАЗНАЧЕННАЯ ДЛЯ ПРОИЗВОДСТВА УПАКОВКИ, НЕ ИМЕЮЩЕЙ КОНТАКТА С ПИЩЕВЫМИ ПРОДУКТ АМИ, В РУЛОНАХ, С УДЕЛЬНЫМ ВЕСОМ БОЛЕЕ 0,94Г/СМ3 :ТОЛЩ.-0,025ММ,ШИР.-1005ММ :ТОЛЩ.-0,025ММ,ШИР.-1030ММ</t>
  </si>
  <si>
    <t>10216170/220319/0047613</t>
  </si>
  <si>
    <t>ПЛЕНКА ПОЛИЭТИЛЕНОВАЯ, НЕПОРИСТАЯ, НЕАРМИРОВАННАЯ, НЕ СЛОИСТАЯ, БЕЗ ПОДЛОЖКИ, НЕ СОЕДИНЁННАЯ АНАЛОГИЧНЫМ СПОСОБОМ С ДРУГИМИ МАТЕРИАЛАМИ, БЕЗ РИСУНКА И ТЕКСТА, БЕЗ КРОМКИ, ПРЕДНАЗНАЧЕНА ДЛЯ УПАКОВКИ ПИЩЕВЫХ ПРОДУКТОВ, В РУЛОНАХ :ТОЛЩИНОЙ 25 МКМ, С УДЕЛЬНЫМ ВЕСОМ 0,941 Г/СМ3, ВСЕГО 54 РУЛОНА НА 54 ПАЛЛЕТАХ. ШИРИНА 1005ММ</t>
  </si>
  <si>
    <t>10216170/210319/0046521</t>
  </si>
  <si>
    <t>ПЛЕНКА ПОЛИЭТИЛЕНОВАЯ, НЕПОРИСТАЯ, НЕАРМИРОВАННАЯ, НЕСЛОИСТАЯ, БЕЗ ПОДЛОЖКИ,НЕ СОЕДИНЕННАЯ АНАЛОГИЧНЫМ СПОСОБОМ С ДРУГИМИ МАТЕРИАЛАМИ, БЕЗ РИСУНКА И ТЕКСТА, БЕЗ КРОМКИ, ПРЕДНАЗНАЧЕННАЯ ДЛЯ ПРОИЗВОДСТВА УПАКОВКИ, НЕ ИМЕЮЩЕЙ КОНТАКТА С ПИЩЕВЫМИ ПРОДУКТ АМИ, В РУЛОНАХ, С УДЕЛЬНЫМ ВЕСОМ БОЛЕЕ 0,94Г/СМ3 :ТОЛЩ.-0,025ММ,ШИР.-1005ММ :ТОЛЩ.-0,025ММ,ШИР.-975ММ :ТОЛЩ.-0,025ММ,ШИР.-560ММ</t>
  </si>
  <si>
    <t>10216170/130319/0041569</t>
  </si>
  <si>
    <t>ПЛЕНКА ПОЛИЭТИЛЕНОВАЯ, НЕПОРИСТАЯ, НЕАРМИРОВАННАЯ, НЕСЛОИСТАЯ, БЕЗ ПОДЛОЖКИ,НЕ СОЕДИНЕННАЯ АНАЛОГИЧНЫМ СПОСОБОМ С ДРУГИМИ МАТЕРИАЛАМИ, БЕЗ РИСУНКА И ТЕКСТА, БЕЗ КРОМКИ, ПРЕДНАЗНАЧЕННАЯ ДЛЯ ПРОИЗВОДСТВА УПАКОВКИ, НЕ ИМЕЮЩЕЙ КОНТАКТА С ПИЩЕВЫМИ ПРОДУКТ АМИ, В РУЛОНАХ, С УДЕЛЬНЫМ ВЕСОМ БОЛЕЕ 0,94Г/СМ3 :ТОЛЩ.-0,025ММ,ШИР.-1065ММ</t>
  </si>
  <si>
    <t>10216170/130319/0041565</t>
  </si>
  <si>
    <t>ПЛЕНКА ПОЛИЭТИЛЕНОВАЯ, НЕПОРИСТАЯ, НЕАРМИРОВАННАЯ, НЕСЛОИСТАЯ, БЕЗ ПОДЛОЖКИ,НЕ СОЕДИНЕННАЯ АНАЛОГИЧНЫМ СПОСОБОМ С ДРУГИМИ МАТЕРИАЛАМИ, БЕЗ РИСУНКА И ТЕКСТА, БЕЗ КРОМКИ, ПРЕДНАЗНАЧЕННАЯ ДЛЯ ПРОИЗВОДСТВА УПАКОВКИ, НЕ ИМЕЮЩЕЙ КОНТАКТА С ПИЩЕВЫМИ ПРОДУКТ АМИ, В РУЛОНАХ, С УДЕЛЬНЫМ ВЕСОМ БОЛЕЕ 0,94Г/СМ3 :ТОЛЩ.-0,025ММ,ШИР.-975ММ</t>
  </si>
  <si>
    <t>10216170/070319/0037734</t>
  </si>
  <si>
    <t>ПЛЕНКА ПОЛИЭТИЛЕНОВАЯ, НЕПОРИСТАЯ, НЕАРМИРОВАННАЯ, НЕСЛОИСТАЯ, БЕЗ ПОДЛОЖКИ,НЕ СОЕДИНЕННАЯ АНАЛОГИЧНЫМ СПОСОБОМ С ДРУГИМИ МАТЕРИАЛАМИ, БЕЗ РИСУНКА И ТЕКСТА, БЕЗ КРОМКИ, ПРЕДНАЗНАЧЕННАЯ ДЛЯ ПРОИЗВОДСТВА УПАКОВКИ, НЕ ИМЕЮЩЕЙ КОНТАКТА С ПИЩЕВЫМИ ПРОДУКТ АМИ, В РУЛОНАХ, С УДЕЛЬНЫМ ВЕСОМ БОЛЕЕ 0,94Г/СМ3 :ТОЛЩ.-0,025ММ,ШИР.-1005ММ ТОЛЩ.-0,025ММ,ШИР.-560ММ</t>
  </si>
  <si>
    <t>10216020/070419/0004369</t>
  </si>
  <si>
    <t>ПЛЕНКА ПОЛИЭТИЛЕНОВАЯ, НЕПОРИСТАЯ, НЕАРМИРОВАННАЯ, НЕСЛОИСТАЯ, БЕЗ ПОДЛОЖКИ,НЕ СОЕДИНЕННАЯ АНАЛОГИЧНЫМ СПОСОБОМ С ДРУГИМИ МАТЕРИАЛАМИ, БЕЗ РИСУНКА И ТЕКСТА, БЕЗ КРОМКИ, ПРЕДНАЗНАЧЕННАЯ ДЛЯ ПРОИЗВОДСТВА УПАКОВКИ, НЕ ИМЕЮЩЕЙ КОНТАКТА С ПИЩЕВЫМИ ПРОДУКТ АМИ, В РУЛОНАХ, С УДЕЛЬНЫМ ВЕСОМ БОЛЕЕ 0,94Г/СМ3 :ТОЛЩ.-0,025ММ,ШИР.-1005ММ</t>
  </si>
  <si>
    <t>10216170/040419/0056268</t>
  </si>
  <si>
    <t>ПЛЕНКА ПОЛИЭТИЛЕНОВАЯ, НЕПОРИСТАЯ, НЕАРМИРОВАННАЯ, НЕСЛОИСТАЯ, БЕЗ ПОДЛОЖКИ,НЕ СОЕДИНЕННАЯ АНАЛОГИЧНЫМ СПОСОБОМ С ДРУГИМИ МАТЕРИАЛАМИ, БЕЗ РИСУНКА И ТЕКСТА, БЕЗ КРОМКИ, ПРЕДНАЗНАЧЕННАЯ ДЛЯ ПРОИЗВОДСТВА УПАКОВКИ, НЕ ИМЕЮЩЕЙ КОНТАКТА С ПИЩЕВЫМИ ПРОДУКТ АМИ, В РУЛОНАХ, С УДЕЛЬНЫМ ВЕСОМ БОЛЕЕ 0,94Г/СМ3 :ТОЛЩ.-0,025ММ,ШИР.-560ММ :ТОЛЩ.-0,025ММ,ШИР.-1005ММ</t>
  </si>
  <si>
    <t>10216170/080419/0058600</t>
  </si>
  <si>
    <t>ПЛЕНКА ПОЛИЭТИЛЕНОВАЯ, НЕПОРИСТАЯ, НЕАРМИРОВАННАЯ, НЕСЛОИСТАЯ, БЕЗ ПОДЛОЖКИ,НЕ СОЕДИНЕННАЯ АНАЛОГИЧНЫМ СПОСОБОМ С ДРУГИМИ МАТЕРИАЛАМИ, БЕЗ РИСУНКА И ТЕКСТА, БЕЗ КРОМКИ, ПРЕДНАЗНАЧЕННАЯ ДЛЯ ПРОИЗВОДСТВА УПАКОВКИ, НЕ ИМЕЮЩЕЙ КОНТАКТА С ПИЩЕВЫМИ ПРОДУКТ АМИ, В РУЛОНАХ, С УДЕЛЬНЫМ ВЕСОМ БОЛЕЕ 0,94Г/СМ3 :ТОЛЩ.-0,025ММ,ШИР.-1005ММ :ТОЛЩ.-0,025ММ,ШИР.-560ММ :ТОЛЩ.-0,025ММ,ШИР.-1030ММ</t>
  </si>
  <si>
    <t>Назначение</t>
  </si>
  <si>
    <t>ПЛЕНКА ПОЛИЭТИЛЕНОВАЯ, НЕПОРИСТАЯ, НЕАРМИРОВАННАЯ, НЕ СЛОИСТАЯ, БЕЗ ПОДЛОЖКИ, НЕ СОЕДИНЁННАЯ АНАЛОГИЧНЫМ СПОСОБОМ С ДРУГИМИ МАТЕРИАЛАМИ, БЕЗ РИСУНКА И ТЕКСТА, БЕЗ КРОМКИ, ПРЕДНАЗНАЧЕНА ДЛЯ УПАКОВКИ ПИЩЕВЫХ ПРОДУКТОВ, В РУЛОНАХ : ТОЛЩИНОЙ 25 МКМ, С УДЕЛЬНЫМ ТОЛЩИНОЙ 25 МКМ, С УДЕЛЬНЫМ ВЕСОМ 0, 941 Г/СМ3, ВСЕГО 89 РУЛОНOB, НА 48 ПАЛЛЕТАХ</t>
  </si>
  <si>
    <t>ПЛЕНКА ПОЛИЭТИЛЕНОВАЯ, НЕПОРИСТАЯ, НЕАРМИРОВАННАЯ, НЕСЛОИСТАЯ, БЕЗ ПОДЛОЖКИ, НЕ СОЕДИНЕННАЯ АНАЛОГИЧНЫМ СПОСОБОМ С ДРУГИМИ МАТЕРИАЛАМИ, БЕЗ РИСУНКА И ТЕКСТА, БЕЗ КРОМКИ, ПРЕДНАЗНАЧЕННАЯ ДЛЯ УПАКОВКИ ПИЩЕВЫХ ПРОДУКТОВ, В РУЛОНАХ(КОД ОКП 22 4511) : В РУЛОНА В РУЛОНАХ, С УДЕЛЬНЫМ ВЕСОМ 25 Г/М2</t>
  </si>
  <si>
    <t>ПЛЕНКА ПОЛИЭТИЛЕНОВАЯ, НЕПОРИСТАЯ, НЕАРМИРОВАННАЯ, НЕСЛОИСТАЯ, БЕЗ ПОДЛОЖКИ, НЕ СОЕДИНЕННАЯ АНАЛОГИЧНЫМ СПОСОБОМ С ДРУГИМИ МАТЕРИАЛАМИ, БЕЗ РИСУНКА И ТЕКСТА, БЕЗ КРОМКИ, ПРЕДНАЗНАЧЕННАЯ ДЛЯ УПАКОВКИ ПИЩЕВЫХ ПРОДУКТОВ, В РУЛОНАХ, С УДЕЛЬНЫМ ВЕСОМ 0, 941 : 59 59 РУЛ. 1 РУЛ.</t>
  </si>
  <si>
    <t>ПЛЕНКА ПОЛИЭТИЛЕНОВАЯ, НЕПОРИСТАЯ, НЕАРМИРОВАННАЯ, НЕ СЛОИСТАЯ, БЕЗ ПОДЛОЖКИ, НЕ СОЕДИНЁННАЯ АНАЛОГИЧНЫМ СПОСОБОМ С ДРУГИМИ МАТЕРИАЛАМИ, БЕЗ РИСУНКА И ТЕКСТА, БЕЗ КРОМКИ, ПРЕДНАЗНАЧЕНА ДЛЯ УПАКОВКИ ПИЩЕВЫХ ПРОДУКТОВ, В РУЛОНАХ : ТОЛЩИНОЙ 25 МКМ, С УДЕЛЬНЫМ ТОЛЩИНОЙ 25 МКМ, С УДЕЛЬНЫМ ВЕСОМ 0, 941 Г/СМ3, ВСЕГО 56 РУЛОНOB, НА 53 ПАЛЛЕТАХ</t>
  </si>
  <si>
    <t>ПЛЕНКА ПОЛИЭТИЛЕНОВАЯ, НЕПОРИСТАЯ, НЕАРМИРОВАННАЯ, НЕСЛОИСТАЯ, БЕЗ ПОДЛОЖКИ, НЕ СОЕДИНЕННАЯ АНАЛОГИЧНЫМ СПОСОБОМ С ДРУГИМИ МАТЕРИАЛАМИ, БЕЗ РИСУНКА И ТЕКСТА, БЕЗ КРОМКИ, ПРЕДНАЗНАЧЕННАЯ ДЛЯ УПАКОВКИ ПИЩЕВЫХ ПРОДУКТОВ, В РУЛОНАХ, С УДЕЛЬНЫМ ВЕСОМ 0, 941 Г/СМ Г/СМ3 56 РУЛ. 4 РУЛ.</t>
  </si>
  <si>
    <t>ПЛЕНКА ПОЛИЭТИЛЕНОВАЯ, НЕПОРИСТАЯ, НЕАРМИРОВАННАЯ, НЕСЛОИСТАЯ, БЕЗ ПОДЛОЖКИ, НЕ СОЕДИНЕННАЯ АНАЛОГИЧНЫМ СПОСОБОМ С ДРУГИМИ МАТЕРИАЛАМИ, БЕЗ РИСУНКА И ТЕКСТА, БЕЗ КРОМКИ, ПРЕДНАЗНАЧЕННАЯ ДЛЯ УПАКОВКИ ПИЩЕВЫХ ПРОДУКТОВ, В РУЛОНАХ, С УДЕЛЬНЫМ ВЕСОМ 0, 941 Г/СМ Г/СМ3 52 РУЛ. 55 РУЛ.</t>
  </si>
  <si>
    <t>ПЛЕНКА ПОЛИЭТИЛЕНОВАЯ, НЕПОРИСТАЯ, НЕАРМИРОВАННАЯ, НЕ СЛОИСТАЯ, БЕЗ ПОДЛОЖКИ, НЕ СОЕДИНЁННАЯ АНАЛОГИЧНЫМ СПОСОБОМ С ДРУГИМИ МАТЕРИАЛАМИ, БЕЗ РИСУНКА И ТЕКСТА, БЕЗ КРОМКИ, ПРЕДНАЗНАЧЕНА ДЛЯ УПАКОВКИ ПИЩЕВЫХ ПРОДУКТОВ, В РУЛОНАХ : ТОЛЩИНОЙ 25 МКМ, С УДЕЛЬНЫМ ТОЛЩИНОЙ 25 МКМ, С УДЕЛЬНЫМ ВЕСОМ 0, 941 Г/СМ3, ВСЕГО 89 РУЛОНOB, НА 46 ПАЛЛЕТАХ</t>
  </si>
  <si>
    <t>ПЛЕНКА ПОЛИЭТИЛЕНОВАЯ, НЕПОРИСТАЯ, НЕАРМИРОВАННАЯ, НЕСЛОИСТАЯ, БЕЗ ПОДЛОЖКИ, НЕ СОЕДИНЕННАЯ АНАЛОГИЧНЫМ СПОСОБОМ С ДРУГИМИ МАТЕРИАЛАМИ, БЕЗ РИСУНКА И ТЕКСТА, БЕЗ КРОМКИ, ПРЕДНАЗНАЧЕННАЯ ДЛЯ УПАКОВКИ ПИЩЕВЫХ ПРОДУКТОВ, В РУЛОНАХ(КОД ОКП 22 4511) : В РУЛОНА В РУЛОНАХ, С УДЕЛЬНЫМ ВЕСОМ 25 Г/СМ2</t>
  </si>
  <si>
    <t>ПЛЕНКА ПОЛИЭТИЛЕНОВАЯ, НЕПОРИСТАЯ, НЕАРМИРОВАННАЯ, НЕСЛОИСТАЯ, БЕЗ ПОДЛОЖКИ, НЕ СОЕДИНЕННАЯ АНАЛОГИЧНЫМ СПОСОБОМ С ДРУГИМИ МАТЕРИАЛАМИ, БЕЗ РИСУНКА И ТЕКСТА, БЕЗ КРОМКИ, ПРЕДНАЗНАЧЕННАЯ ДЛЯ УПАКОВКИ ПИЩЕВЫХ ПРОДУКТОВ, В РУЛОНАХ, С УДЕЛЬНЫМ ВЕСОМ 0, 941 Г/СМ Г/СМ3 52 РУЛ. 4 РУЛ. 4 РУЛ.</t>
  </si>
  <si>
    <t>ПОЛУЧАТЕЛЬ_ИТОГ</t>
  </si>
  <si>
    <t>Тонн</t>
  </si>
  <si>
    <t>Тыс долл</t>
  </si>
  <si>
    <t>ORIAN ПО ПОРУЧЕНИЮ POLYSACK FLEXIBLE PACKAGING LTD</t>
  </si>
  <si>
    <t>ОТПРАВИТЕЛЬ_ИТОГ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</si>
</sst>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.0\ _₽_-;\-* #,##0.0\ _₽_-;_-* &quot;-&quot;??\ _₽_-;_-@_-"/>
    <numFmt numFmtId="166" formatCode="dd\.mm\.yyyy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Calibri"/>
      <family val="2"/>
      <charset val="1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8" fillId="0" borderId="0"/>
  </cellStyleXfs>
  <cellXfs count="19">
    <xf numFmtId="0" fontId="0" fillId="0" borderId="0" xfId="0"/>
    <xf numFmtId="0" fontId="20" fillId="0" borderId="0" xfId="0" applyFont="1" applyFill="1"/>
    <xf numFmtId="0" fontId="20" fillId="0" borderId="0" xfId="0" applyFont="1"/>
    <xf numFmtId="0" fontId="19" fillId="36" borderId="0" xfId="0" applyFont="1" applyFill="1"/>
    <xf numFmtId="0" fontId="19" fillId="0" borderId="0" xfId="0" applyFont="1" applyFill="1"/>
    <xf numFmtId="0" fontId="19" fillId="35" borderId="0" xfId="0" applyNumberFormat="1" applyFont="1" applyFill="1"/>
    <xf numFmtId="0" fontId="19" fillId="35" borderId="0" xfId="0" applyFont="1" applyFill="1"/>
    <xf numFmtId="0" fontId="19" fillId="33" borderId="0" xfId="0" applyFont="1" applyFill="1"/>
    <xf numFmtId="0" fontId="19" fillId="38" borderId="11" xfId="43" applyFont="1" applyFill="1" applyBorder="1"/>
    <xf numFmtId="0" fontId="19" fillId="35" borderId="10" xfId="0" applyFont="1" applyFill="1" applyBorder="1"/>
    <xf numFmtId="0" fontId="21" fillId="37" borderId="0" xfId="0" applyFont="1" applyFill="1"/>
    <xf numFmtId="0" fontId="19" fillId="34" borderId="0" xfId="0" applyFont="1" applyFill="1" applyAlignment="1">
      <alignment horizontal="center" vertical="center"/>
    </xf>
    <xf numFmtId="165" fontId="19" fillId="0" borderId="0" xfId="42" applyNumberFormat="1" applyFont="1" applyFill="1"/>
    <xf numFmtId="165" fontId="19" fillId="33" borderId="0" xfId="42" applyNumberFormat="1" applyFont="1" applyFill="1"/>
    <xf numFmtId="14" fontId="20" fillId="0" borderId="0" xfId="0" applyNumberFormat="1" applyFont="1" applyFill="1"/>
    <xf numFmtId="0" fontId="20" fillId="0" borderId="0" xfId="0" applyNumberFormat="1" applyFont="1" applyFill="1"/>
    <xf numFmtId="165" fontId="20" fillId="0" borderId="0" xfId="42" applyNumberFormat="1" applyFont="1" applyFill="1"/>
    <xf numFmtId="4" fontId="20" fillId="0" borderId="0" xfId="0" applyNumberFormat="1" applyFont="1" applyFill="1"/>
    <xf numFmtId="166" fontId="20" fillId="0" borderId="0" xfId="0" applyNumberFormat="1" applyFont="1" applyFill="1"/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3" xr:uid="{00000000-0005-0000-0000-000024000000}"/>
    <cellStyle name="Обычный 3" xfId="44" xr:uid="{D989DAC7-8F2E-48D5-9D62-69E5C745977A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colors>
    <mruColors>
      <color rgb="FFFF99FF"/>
      <color rgb="FFFF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7F814-A308-4D30-A45E-96EF7DD40CC6}">
  <dimension ref="A1:AI105"/>
  <sheetViews>
    <sheetView tabSelected="1" zoomScale="80" zoomScaleNormal="80" workbookViewId="0">
      <pane ySplit="1" topLeftCell="A2" activePane="bottomLeft" state="frozen"/>
      <selection activeCell="Z1" sqref="Z1"/>
      <selection pane="bottomLeft" activeCell="D1" sqref="D1"/>
    </sheetView>
  </sheetViews>
  <sheetFormatPr defaultRowHeight="12.75" x14ac:dyDescent="0.2"/>
  <cols>
    <col min="1" max="1" width="9.28515625" style="2" bestFit="1" customWidth="1"/>
    <col min="2" max="2" width="9.140625" style="2"/>
    <col min="3" max="3" width="10.85546875" style="2" bestFit="1" customWidth="1"/>
    <col min="4" max="4" width="9.28515625" style="2" bestFit="1" customWidth="1"/>
    <col min="5" max="5" width="9.140625" style="2"/>
    <col min="6" max="6" width="12.7109375" style="2" bestFit="1" customWidth="1"/>
    <col min="7" max="7" width="9.140625" style="2"/>
    <col min="8" max="8" width="9.28515625" style="2" bestFit="1" customWidth="1"/>
    <col min="9" max="9" width="12.7109375" style="2" bestFit="1" customWidth="1"/>
    <col min="10" max="14" width="9.140625" style="2"/>
    <col min="15" max="15" width="57.42578125" style="2" customWidth="1"/>
    <col min="16" max="17" width="9.140625" style="2"/>
    <col min="18" max="18" width="17.28515625" style="2" bestFit="1" customWidth="1"/>
    <col min="19" max="24" width="9.140625" style="2"/>
    <col min="25" max="25" width="9.28515625" style="2" bestFit="1" customWidth="1"/>
    <col min="26" max="26" width="12" style="2" bestFit="1" customWidth="1"/>
    <col min="27" max="27" width="11" style="2" bestFit="1" customWidth="1"/>
    <col min="28" max="28" width="12.140625" style="2" bestFit="1" customWidth="1"/>
    <col min="29" max="29" width="9.28515625" style="2" bestFit="1" customWidth="1"/>
    <col min="30" max="30" width="12.140625" style="2" bestFit="1" customWidth="1"/>
    <col min="31" max="31" width="9.28515625" style="2" bestFit="1" customWidth="1"/>
    <col min="32" max="16384" width="9.140625" style="2"/>
  </cols>
  <sheetData>
    <row r="1" spans="1:35" x14ac:dyDescent="0.2">
      <c r="A1" s="3" t="s">
        <v>35</v>
      </c>
      <c r="B1" s="4" t="s">
        <v>0</v>
      </c>
      <c r="C1" s="4" t="s">
        <v>1</v>
      </c>
      <c r="D1" s="5" t="s">
        <v>280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6" t="s">
        <v>10</v>
      </c>
      <c r="N1" s="6" t="s">
        <v>11</v>
      </c>
      <c r="O1" s="11" t="s">
        <v>104</v>
      </c>
      <c r="P1" s="7" t="s">
        <v>103</v>
      </c>
      <c r="Q1" s="7" t="s">
        <v>102</v>
      </c>
      <c r="R1" s="8" t="s">
        <v>171</v>
      </c>
      <c r="S1" s="9" t="s">
        <v>321</v>
      </c>
      <c r="T1" s="3" t="s">
        <v>155</v>
      </c>
      <c r="U1" s="4" t="s">
        <v>12</v>
      </c>
      <c r="V1" s="8" t="s">
        <v>101</v>
      </c>
      <c r="W1" s="8" t="s">
        <v>172</v>
      </c>
      <c r="X1" s="4" t="s">
        <v>13</v>
      </c>
      <c r="Y1" s="4" t="s">
        <v>14</v>
      </c>
      <c r="Z1" s="4" t="s">
        <v>15</v>
      </c>
      <c r="AA1" s="4" t="s">
        <v>16</v>
      </c>
      <c r="AB1" s="12" t="s">
        <v>17</v>
      </c>
      <c r="AC1" s="13" t="s">
        <v>332</v>
      </c>
      <c r="AD1" s="12" t="s">
        <v>18</v>
      </c>
      <c r="AE1" s="13" t="s">
        <v>333</v>
      </c>
      <c r="AF1" s="10" t="s">
        <v>173</v>
      </c>
      <c r="AG1" s="6" t="s">
        <v>335</v>
      </c>
      <c r="AH1" s="6" t="s">
        <v>94</v>
      </c>
      <c r="AI1" s="6" t="s">
        <v>331</v>
      </c>
    </row>
    <row r="2" spans="1:35" s="1" customFormat="1" x14ac:dyDescent="0.2">
      <c r="A2" s="1">
        <v>146891</v>
      </c>
      <c r="B2" s="1" t="s">
        <v>50</v>
      </c>
      <c r="C2" s="14">
        <v>42017</v>
      </c>
      <c r="D2" s="15">
        <f>YEAR(C2)</f>
        <v>2015</v>
      </c>
      <c r="E2" s="1" t="s">
        <v>19</v>
      </c>
      <c r="G2" s="1" t="s">
        <v>29</v>
      </c>
      <c r="H2" s="1" t="s">
        <v>42</v>
      </c>
      <c r="I2" s="1">
        <v>4824033114</v>
      </c>
      <c r="J2" s="1" t="s">
        <v>92</v>
      </c>
      <c r="K2" s="1" t="s">
        <v>48</v>
      </c>
      <c r="L2" s="1" t="s">
        <v>25</v>
      </c>
      <c r="M2" s="1" t="s">
        <v>25</v>
      </c>
      <c r="N2" s="1" t="s">
        <v>21</v>
      </c>
      <c r="O2" s="1" t="s">
        <v>44</v>
      </c>
      <c r="P2" s="1" t="s">
        <v>87</v>
      </c>
      <c r="Q2" s="1" t="s">
        <v>90</v>
      </c>
      <c r="R2" s="1" t="s">
        <v>154</v>
      </c>
      <c r="S2" s="1" t="s">
        <v>279</v>
      </c>
      <c r="U2" s="1" t="s">
        <v>31</v>
      </c>
      <c r="V2" s="1" t="s">
        <v>30</v>
      </c>
      <c r="W2" s="1" t="s">
        <v>30</v>
      </c>
      <c r="X2" s="1" t="s">
        <v>33</v>
      </c>
      <c r="Y2" s="1">
        <v>3</v>
      </c>
      <c r="Z2" s="1">
        <v>3920104000</v>
      </c>
      <c r="AA2" s="16">
        <v>2597</v>
      </c>
      <c r="AB2" s="16">
        <v>2521</v>
      </c>
      <c r="AC2" s="16">
        <f>AB2/1000</f>
        <v>2.5209999999999999</v>
      </c>
      <c r="AD2" s="16">
        <v>12432.44</v>
      </c>
      <c r="AE2" s="16">
        <f>AD2/1000</f>
        <v>12.43244</v>
      </c>
      <c r="AH2" s="1" t="s">
        <v>92</v>
      </c>
      <c r="AI2" s="1" t="s">
        <v>92</v>
      </c>
    </row>
    <row r="3" spans="1:35" s="1" customFormat="1" x14ac:dyDescent="0.2">
      <c r="A3" s="1">
        <v>147894</v>
      </c>
      <c r="B3" s="1" t="s">
        <v>54</v>
      </c>
      <c r="C3" s="14">
        <v>42020</v>
      </c>
      <c r="D3" s="15">
        <f>YEAR(C3)</f>
        <v>2015</v>
      </c>
      <c r="E3" s="1" t="s">
        <v>19</v>
      </c>
      <c r="G3" s="1" t="s">
        <v>36</v>
      </c>
      <c r="H3" s="1" t="s">
        <v>52</v>
      </c>
      <c r="I3" s="1">
        <v>7805611608</v>
      </c>
      <c r="J3" s="1" t="s">
        <v>100</v>
      </c>
      <c r="K3" s="1" t="s">
        <v>55</v>
      </c>
      <c r="L3" s="1" t="s">
        <v>23</v>
      </c>
      <c r="M3" s="1" t="s">
        <v>23</v>
      </c>
      <c r="N3" s="1" t="s">
        <v>21</v>
      </c>
      <c r="O3" s="1" t="s">
        <v>47</v>
      </c>
      <c r="P3" s="1" t="s">
        <v>87</v>
      </c>
      <c r="Q3" s="1" t="s">
        <v>89</v>
      </c>
      <c r="R3" s="1" t="s">
        <v>154</v>
      </c>
      <c r="S3" s="1" t="s">
        <v>279</v>
      </c>
      <c r="U3" s="1" t="s">
        <v>36</v>
      </c>
      <c r="V3" s="1" t="s">
        <v>36</v>
      </c>
      <c r="W3" s="1" t="s">
        <v>36</v>
      </c>
      <c r="X3" s="1" t="s">
        <v>53</v>
      </c>
      <c r="Y3" s="1">
        <v>1</v>
      </c>
      <c r="Z3" s="1">
        <v>3920102800</v>
      </c>
      <c r="AA3" s="16">
        <v>22723.040000000001</v>
      </c>
      <c r="AB3" s="16">
        <v>21983.3</v>
      </c>
      <c r="AC3" s="17">
        <f>AB3/1000</f>
        <v>21.9833</v>
      </c>
      <c r="AD3" s="16">
        <v>66519.66</v>
      </c>
      <c r="AE3" s="17">
        <f>AD3/1000</f>
        <v>66.519660000000002</v>
      </c>
      <c r="AG3" s="1" t="s">
        <v>36</v>
      </c>
      <c r="AH3" s="1" t="s">
        <v>100</v>
      </c>
      <c r="AI3" s="1" t="s">
        <v>100</v>
      </c>
    </row>
    <row r="4" spans="1:35" s="1" customFormat="1" x14ac:dyDescent="0.2">
      <c r="A4" s="1">
        <v>147845</v>
      </c>
      <c r="B4" s="1" t="s">
        <v>51</v>
      </c>
      <c r="C4" s="14">
        <v>42024</v>
      </c>
      <c r="D4" s="15">
        <f>YEAR(C4)</f>
        <v>2015</v>
      </c>
      <c r="E4" s="1" t="s">
        <v>19</v>
      </c>
      <c r="G4" s="1" t="s">
        <v>36</v>
      </c>
      <c r="H4" s="1" t="s">
        <v>52</v>
      </c>
      <c r="I4" s="1">
        <v>7802375857</v>
      </c>
      <c r="J4" s="1" t="s">
        <v>95</v>
      </c>
      <c r="K4" s="1" t="s">
        <v>38</v>
      </c>
      <c r="L4" s="1" t="s">
        <v>23</v>
      </c>
      <c r="M4" s="1" t="s">
        <v>23</v>
      </c>
      <c r="N4" s="1" t="s">
        <v>21</v>
      </c>
      <c r="O4" s="1" t="s">
        <v>47</v>
      </c>
      <c r="P4" s="1" t="s">
        <v>87</v>
      </c>
      <c r="Q4" s="1" t="s">
        <v>89</v>
      </c>
      <c r="R4" s="1" t="s">
        <v>154</v>
      </c>
      <c r="S4" s="1" t="s">
        <v>279</v>
      </c>
      <c r="U4" s="1" t="s">
        <v>36</v>
      </c>
      <c r="V4" s="1" t="s">
        <v>36</v>
      </c>
      <c r="W4" s="1" t="s">
        <v>36</v>
      </c>
      <c r="X4" s="1" t="s">
        <v>53</v>
      </c>
      <c r="Y4" s="1">
        <v>1</v>
      </c>
      <c r="Z4" s="1">
        <v>3920102800</v>
      </c>
      <c r="AA4" s="16">
        <v>22566.74</v>
      </c>
      <c r="AB4" s="16">
        <v>21830.799999999999</v>
      </c>
      <c r="AC4" s="17">
        <f>AB4/1000</f>
        <v>21.8308</v>
      </c>
      <c r="AD4" s="16">
        <v>64913.68</v>
      </c>
      <c r="AE4" s="17">
        <f>AD4/1000</f>
        <v>64.913679999999999</v>
      </c>
      <c r="AG4" s="1" t="s">
        <v>36</v>
      </c>
      <c r="AH4" s="1" t="s">
        <v>95</v>
      </c>
      <c r="AI4" s="1" t="s">
        <v>95</v>
      </c>
    </row>
    <row r="5" spans="1:35" s="1" customFormat="1" x14ac:dyDescent="0.2">
      <c r="A5" s="1">
        <v>148894</v>
      </c>
      <c r="B5" s="1" t="s">
        <v>56</v>
      </c>
      <c r="C5" s="14">
        <v>42025</v>
      </c>
      <c r="D5" s="15">
        <f>YEAR(C5)</f>
        <v>2015</v>
      </c>
      <c r="E5" s="1" t="s">
        <v>19</v>
      </c>
      <c r="G5" s="1" t="s">
        <v>36</v>
      </c>
      <c r="H5" s="1" t="s">
        <v>52</v>
      </c>
      <c r="I5" s="1">
        <v>7802375857</v>
      </c>
      <c r="J5" s="1" t="s">
        <v>95</v>
      </c>
      <c r="K5" s="1" t="s">
        <v>38</v>
      </c>
      <c r="L5" s="1" t="s">
        <v>23</v>
      </c>
      <c r="M5" s="1" t="s">
        <v>23</v>
      </c>
      <c r="N5" s="1" t="s">
        <v>21</v>
      </c>
      <c r="O5" s="1" t="s">
        <v>47</v>
      </c>
      <c r="P5" s="1" t="s">
        <v>87</v>
      </c>
      <c r="Q5" s="1" t="s">
        <v>89</v>
      </c>
      <c r="R5" s="1" t="s">
        <v>154</v>
      </c>
      <c r="S5" s="1" t="s">
        <v>279</v>
      </c>
      <c r="U5" s="1" t="s">
        <v>36</v>
      </c>
      <c r="V5" s="1" t="s">
        <v>36</v>
      </c>
      <c r="W5" s="1" t="s">
        <v>36</v>
      </c>
      <c r="X5" s="1" t="s">
        <v>53</v>
      </c>
      <c r="Y5" s="1">
        <v>1</v>
      </c>
      <c r="Z5" s="1">
        <v>3920102800</v>
      </c>
      <c r="AA5" s="16">
        <v>22791.41</v>
      </c>
      <c r="AB5" s="16">
        <v>22034.6</v>
      </c>
      <c r="AC5" s="17">
        <f>AB5/1000</f>
        <v>22.034599999999998</v>
      </c>
      <c r="AD5" s="16">
        <v>65593.259999999995</v>
      </c>
      <c r="AE5" s="17">
        <f>AD5/1000</f>
        <v>65.593260000000001</v>
      </c>
      <c r="AG5" s="1" t="s">
        <v>36</v>
      </c>
      <c r="AH5" s="1" t="s">
        <v>95</v>
      </c>
      <c r="AI5" s="1" t="s">
        <v>95</v>
      </c>
    </row>
    <row r="6" spans="1:35" s="1" customFormat="1" x14ac:dyDescent="0.2">
      <c r="A6" s="1">
        <v>151349</v>
      </c>
      <c r="B6" s="1" t="s">
        <v>59</v>
      </c>
      <c r="C6" s="14">
        <v>42040</v>
      </c>
      <c r="D6" s="15">
        <f>YEAR(C6)</f>
        <v>2015</v>
      </c>
      <c r="E6" s="1" t="s">
        <v>19</v>
      </c>
      <c r="G6" s="1" t="s">
        <v>36</v>
      </c>
      <c r="H6" s="1" t="s">
        <v>52</v>
      </c>
      <c r="I6" s="1">
        <v>7805611608</v>
      </c>
      <c r="J6" s="1" t="s">
        <v>100</v>
      </c>
      <c r="K6" s="1" t="s">
        <v>55</v>
      </c>
      <c r="L6" s="1" t="s">
        <v>23</v>
      </c>
      <c r="M6" s="1" t="s">
        <v>23</v>
      </c>
      <c r="N6" s="1" t="s">
        <v>21</v>
      </c>
      <c r="O6" s="1" t="s">
        <v>60</v>
      </c>
      <c r="P6" s="1" t="s">
        <v>87</v>
      </c>
      <c r="Q6" s="1" t="s">
        <v>89</v>
      </c>
      <c r="R6" s="1" t="s">
        <v>154</v>
      </c>
      <c r="S6" s="1" t="s">
        <v>279</v>
      </c>
      <c r="U6" s="1" t="s">
        <v>36</v>
      </c>
      <c r="V6" s="1" t="s">
        <v>36</v>
      </c>
      <c r="W6" s="1" t="s">
        <v>36</v>
      </c>
      <c r="X6" s="1" t="s">
        <v>53</v>
      </c>
      <c r="Y6" s="1">
        <v>1</v>
      </c>
      <c r="Z6" s="1">
        <v>3920102800</v>
      </c>
      <c r="AA6" s="16">
        <v>23150.44</v>
      </c>
      <c r="AB6" s="16">
        <v>22400.799999999999</v>
      </c>
      <c r="AC6" s="17">
        <f>AB6/1000</f>
        <v>22.4008</v>
      </c>
      <c r="AD6" s="16">
        <v>74485.77</v>
      </c>
      <c r="AE6" s="17">
        <f>AD6/1000</f>
        <v>74.485770000000002</v>
      </c>
      <c r="AG6" s="1" t="s">
        <v>36</v>
      </c>
      <c r="AH6" s="1" t="s">
        <v>100</v>
      </c>
      <c r="AI6" s="1" t="s">
        <v>100</v>
      </c>
    </row>
    <row r="7" spans="1:35" s="1" customFormat="1" x14ac:dyDescent="0.2">
      <c r="A7" s="1">
        <v>152132</v>
      </c>
      <c r="B7" s="1" t="s">
        <v>58</v>
      </c>
      <c r="C7" s="14">
        <v>42048</v>
      </c>
      <c r="D7" s="15">
        <f>YEAR(C7)</f>
        <v>2015</v>
      </c>
      <c r="E7" s="1" t="s">
        <v>19</v>
      </c>
      <c r="G7" s="1" t="s">
        <v>29</v>
      </c>
      <c r="H7" s="1" t="s">
        <v>42</v>
      </c>
      <c r="I7" s="1">
        <v>4824033114</v>
      </c>
      <c r="J7" s="1" t="s">
        <v>92</v>
      </c>
      <c r="K7" s="1" t="s">
        <v>48</v>
      </c>
      <c r="L7" s="1" t="s">
        <v>25</v>
      </c>
      <c r="M7" s="1" t="s">
        <v>25</v>
      </c>
      <c r="N7" s="1" t="s">
        <v>21</v>
      </c>
      <c r="O7" s="1" t="s">
        <v>44</v>
      </c>
      <c r="P7" s="1" t="s">
        <v>87</v>
      </c>
      <c r="Q7" s="1" t="s">
        <v>90</v>
      </c>
      <c r="R7" s="1" t="s">
        <v>154</v>
      </c>
      <c r="S7" s="1" t="s">
        <v>279</v>
      </c>
      <c r="U7" s="1" t="s">
        <v>31</v>
      </c>
      <c r="V7" s="1" t="s">
        <v>30</v>
      </c>
      <c r="W7" s="1" t="s">
        <v>30</v>
      </c>
      <c r="X7" s="1" t="s">
        <v>33</v>
      </c>
      <c r="Y7" s="1">
        <v>3</v>
      </c>
      <c r="Z7" s="1">
        <v>3920104000</v>
      </c>
      <c r="AA7" s="16">
        <v>1508</v>
      </c>
      <c r="AB7" s="16">
        <v>1465</v>
      </c>
      <c r="AC7" s="16">
        <f>AB7/1000</f>
        <v>1.4650000000000001</v>
      </c>
      <c r="AD7" s="16">
        <v>7474.05</v>
      </c>
      <c r="AE7" s="16">
        <f>AD7/1000</f>
        <v>7.4740500000000001</v>
      </c>
      <c r="AH7" s="1" t="s">
        <v>92</v>
      </c>
      <c r="AI7" s="1" t="s">
        <v>92</v>
      </c>
    </row>
    <row r="8" spans="1:35" s="1" customFormat="1" x14ac:dyDescent="0.2">
      <c r="A8" s="1">
        <v>153131</v>
      </c>
      <c r="B8" s="1" t="s">
        <v>57</v>
      </c>
      <c r="C8" s="14">
        <v>42060</v>
      </c>
      <c r="D8" s="15">
        <f>YEAR(C8)</f>
        <v>2015</v>
      </c>
      <c r="E8" s="1" t="s">
        <v>19</v>
      </c>
      <c r="G8" s="1" t="s">
        <v>29</v>
      </c>
      <c r="H8" s="1" t="s">
        <v>42</v>
      </c>
      <c r="I8" s="1">
        <v>4824033114</v>
      </c>
      <c r="J8" s="1" t="s">
        <v>92</v>
      </c>
      <c r="K8" s="1" t="s">
        <v>48</v>
      </c>
      <c r="L8" s="1" t="s">
        <v>25</v>
      </c>
      <c r="M8" s="1" t="s">
        <v>25</v>
      </c>
      <c r="N8" s="1" t="s">
        <v>21</v>
      </c>
      <c r="O8" s="1" t="s">
        <v>44</v>
      </c>
      <c r="P8" s="1" t="s">
        <v>87</v>
      </c>
      <c r="Q8" s="1" t="s">
        <v>90</v>
      </c>
      <c r="R8" s="1" t="s">
        <v>154</v>
      </c>
      <c r="S8" s="1" t="s">
        <v>279</v>
      </c>
      <c r="U8" s="1" t="s">
        <v>31</v>
      </c>
      <c r="V8" s="1" t="s">
        <v>30</v>
      </c>
      <c r="W8" s="1" t="s">
        <v>30</v>
      </c>
      <c r="X8" s="1" t="s">
        <v>33</v>
      </c>
      <c r="Y8" s="1">
        <v>3</v>
      </c>
      <c r="Z8" s="1">
        <v>3920104000</v>
      </c>
      <c r="AA8" s="16">
        <v>6775</v>
      </c>
      <c r="AB8" s="16">
        <v>6564</v>
      </c>
      <c r="AC8" s="16">
        <f>AB8/1000</f>
        <v>6.5640000000000001</v>
      </c>
      <c r="AD8" s="16">
        <v>32446.47</v>
      </c>
      <c r="AE8" s="16">
        <f>AD8/1000</f>
        <v>32.446469999999998</v>
      </c>
      <c r="AH8" s="1" t="s">
        <v>92</v>
      </c>
      <c r="AI8" s="1" t="s">
        <v>92</v>
      </c>
    </row>
    <row r="9" spans="1:35" s="1" customFormat="1" x14ac:dyDescent="0.2">
      <c r="A9" s="1">
        <v>153898</v>
      </c>
      <c r="B9" s="1" t="s">
        <v>63</v>
      </c>
      <c r="C9" s="14">
        <v>42066</v>
      </c>
      <c r="D9" s="15">
        <f>YEAR(C9)</f>
        <v>2015</v>
      </c>
      <c r="E9" s="1" t="s">
        <v>19</v>
      </c>
      <c r="G9" s="1" t="s">
        <v>36</v>
      </c>
      <c r="H9" s="1" t="s">
        <v>52</v>
      </c>
      <c r="I9" s="1">
        <v>7802375857</v>
      </c>
      <c r="J9" s="1" t="s">
        <v>95</v>
      </c>
      <c r="K9" s="1" t="s">
        <v>38</v>
      </c>
      <c r="L9" s="1" t="s">
        <v>23</v>
      </c>
      <c r="M9" s="1" t="s">
        <v>23</v>
      </c>
      <c r="N9" s="1" t="s">
        <v>21</v>
      </c>
      <c r="O9" s="1" t="s">
        <v>64</v>
      </c>
      <c r="P9" s="1" t="s">
        <v>87</v>
      </c>
      <c r="Q9" s="1" t="s">
        <v>89</v>
      </c>
      <c r="R9" s="1" t="s">
        <v>154</v>
      </c>
      <c r="S9" s="1" t="s">
        <v>279</v>
      </c>
      <c r="U9" s="1" t="s">
        <v>36</v>
      </c>
      <c r="V9" s="1" t="s">
        <v>36</v>
      </c>
      <c r="W9" s="1" t="s">
        <v>36</v>
      </c>
      <c r="X9" s="1" t="s">
        <v>53</v>
      </c>
      <c r="Y9" s="1">
        <v>1</v>
      </c>
      <c r="Z9" s="1">
        <v>3920102800</v>
      </c>
      <c r="AA9" s="16">
        <v>44886.8</v>
      </c>
      <c r="AB9" s="16">
        <v>44233.8</v>
      </c>
      <c r="AC9" s="17">
        <f>AB9/1000</f>
        <v>44.233800000000002</v>
      </c>
      <c r="AD9" s="16">
        <v>130380.04</v>
      </c>
      <c r="AE9" s="17">
        <f>AD9/1000</f>
        <v>130.38003999999998</v>
      </c>
      <c r="AG9" s="1" t="s">
        <v>36</v>
      </c>
      <c r="AH9" s="1" t="s">
        <v>95</v>
      </c>
      <c r="AI9" s="1" t="s">
        <v>95</v>
      </c>
    </row>
    <row r="10" spans="1:35" s="1" customFormat="1" x14ac:dyDescent="0.2">
      <c r="A10" s="1">
        <v>153602</v>
      </c>
      <c r="B10" s="1" t="s">
        <v>61</v>
      </c>
      <c r="C10" s="14">
        <v>42068</v>
      </c>
      <c r="D10" s="15">
        <f>YEAR(C10)</f>
        <v>2015</v>
      </c>
      <c r="E10" s="1" t="s">
        <v>19</v>
      </c>
      <c r="G10" s="1" t="s">
        <v>29</v>
      </c>
      <c r="H10" s="1" t="s">
        <v>42</v>
      </c>
      <c r="I10" s="1">
        <v>4824033114</v>
      </c>
      <c r="J10" s="1" t="s">
        <v>92</v>
      </c>
      <c r="K10" s="1" t="s">
        <v>48</v>
      </c>
      <c r="L10" s="1" t="s">
        <v>25</v>
      </c>
      <c r="M10" s="1" t="s">
        <v>25</v>
      </c>
      <c r="N10" s="1" t="s">
        <v>21</v>
      </c>
      <c r="O10" s="1" t="s">
        <v>62</v>
      </c>
      <c r="P10" s="1" t="s">
        <v>87</v>
      </c>
      <c r="Q10" s="1" t="s">
        <v>90</v>
      </c>
      <c r="R10" s="1" t="s">
        <v>154</v>
      </c>
      <c r="S10" s="1" t="s">
        <v>279</v>
      </c>
      <c r="U10" s="1" t="s">
        <v>31</v>
      </c>
      <c r="V10" s="1" t="s">
        <v>30</v>
      </c>
      <c r="W10" s="1" t="s">
        <v>30</v>
      </c>
      <c r="X10" s="1" t="s">
        <v>33</v>
      </c>
      <c r="Y10" s="1">
        <v>3</v>
      </c>
      <c r="Z10" s="1">
        <v>3920104000</v>
      </c>
      <c r="AA10" s="16">
        <v>2638</v>
      </c>
      <c r="AB10" s="16">
        <v>2567</v>
      </c>
      <c r="AC10" s="16">
        <f>AB10/1000</f>
        <v>2.5670000000000002</v>
      </c>
      <c r="AD10" s="16">
        <v>11958.14</v>
      </c>
      <c r="AE10" s="16">
        <f>AD10/1000</f>
        <v>11.95814</v>
      </c>
      <c r="AH10" s="1" t="s">
        <v>92</v>
      </c>
      <c r="AI10" s="1" t="s">
        <v>92</v>
      </c>
    </row>
    <row r="11" spans="1:35" s="1" customFormat="1" x14ac:dyDescent="0.2">
      <c r="A11" s="1">
        <v>154255</v>
      </c>
      <c r="B11" s="1" t="s">
        <v>65</v>
      </c>
      <c r="C11" s="14">
        <v>42069</v>
      </c>
      <c r="D11" s="15">
        <f>YEAR(C11)</f>
        <v>2015</v>
      </c>
      <c r="E11" s="1" t="s">
        <v>19</v>
      </c>
      <c r="G11" s="1" t="s">
        <v>91</v>
      </c>
      <c r="H11" s="1" t="s">
        <v>66</v>
      </c>
      <c r="I11" s="1">
        <v>4632102981</v>
      </c>
      <c r="J11" s="1" t="s">
        <v>99</v>
      </c>
      <c r="K11" s="1" t="s">
        <v>40</v>
      </c>
      <c r="L11" s="1" t="s">
        <v>22</v>
      </c>
      <c r="M11" s="1" t="s">
        <v>22</v>
      </c>
      <c r="N11" s="1" t="s">
        <v>21</v>
      </c>
      <c r="O11" s="1" t="s">
        <v>67</v>
      </c>
      <c r="P11" s="1" t="s">
        <v>87</v>
      </c>
      <c r="Q11" s="1" t="s">
        <v>89</v>
      </c>
      <c r="R11" s="1" t="s">
        <v>154</v>
      </c>
      <c r="S11" s="1" t="s">
        <v>279</v>
      </c>
      <c r="U11" s="1" t="s">
        <v>93</v>
      </c>
      <c r="V11" s="1" t="s">
        <v>93</v>
      </c>
      <c r="W11" s="1" t="s">
        <v>114</v>
      </c>
      <c r="X11" s="1" t="s">
        <v>41</v>
      </c>
      <c r="Y11" s="1">
        <v>1</v>
      </c>
      <c r="Z11" s="1">
        <v>3920102800</v>
      </c>
      <c r="AA11" s="16">
        <v>3464.1</v>
      </c>
      <c r="AB11" s="16">
        <v>3464.1</v>
      </c>
      <c r="AC11" s="16">
        <f>AB11/1000</f>
        <v>3.4640999999999997</v>
      </c>
      <c r="AD11" s="16">
        <v>12061.06</v>
      </c>
      <c r="AE11" s="16">
        <f>AD11/1000</f>
        <v>12.061059999999999</v>
      </c>
      <c r="AH11" s="1" t="s">
        <v>99</v>
      </c>
      <c r="AI11" s="1" t="s">
        <v>114</v>
      </c>
    </row>
    <row r="12" spans="1:35" s="1" customFormat="1" x14ac:dyDescent="0.2">
      <c r="A12" s="1">
        <v>154788</v>
      </c>
      <c r="B12" s="1" t="s">
        <v>68</v>
      </c>
      <c r="C12" s="14">
        <v>42075</v>
      </c>
      <c r="D12" s="15">
        <f>YEAR(C12)</f>
        <v>2015</v>
      </c>
      <c r="E12" s="1" t="s">
        <v>19</v>
      </c>
      <c r="G12" s="1" t="s">
        <v>29</v>
      </c>
      <c r="H12" s="1" t="s">
        <v>42</v>
      </c>
      <c r="I12" s="1">
        <v>4824033114</v>
      </c>
      <c r="J12" s="1" t="s">
        <v>92</v>
      </c>
      <c r="K12" s="1" t="s">
        <v>48</v>
      </c>
      <c r="L12" s="1" t="s">
        <v>25</v>
      </c>
      <c r="M12" s="1" t="s">
        <v>25</v>
      </c>
      <c r="N12" s="1" t="s">
        <v>21</v>
      </c>
      <c r="O12" s="1" t="s">
        <v>69</v>
      </c>
      <c r="P12" s="1" t="s">
        <v>87</v>
      </c>
      <c r="Q12" s="1" t="s">
        <v>90</v>
      </c>
      <c r="R12" s="1" t="s">
        <v>154</v>
      </c>
      <c r="S12" s="1" t="s">
        <v>279</v>
      </c>
      <c r="U12" s="1" t="s">
        <v>31</v>
      </c>
      <c r="V12" s="1" t="s">
        <v>30</v>
      </c>
      <c r="W12" s="1" t="s">
        <v>30</v>
      </c>
      <c r="X12" s="1" t="s">
        <v>33</v>
      </c>
      <c r="Y12" s="1">
        <v>3</v>
      </c>
      <c r="Z12" s="1">
        <v>3920104000</v>
      </c>
      <c r="AA12" s="16">
        <v>589</v>
      </c>
      <c r="AB12" s="16">
        <v>566</v>
      </c>
      <c r="AC12" s="16">
        <f>AB12/1000</f>
        <v>0.56599999999999995</v>
      </c>
      <c r="AD12" s="16">
        <v>2639.55</v>
      </c>
      <c r="AE12" s="16">
        <f>AD12/1000</f>
        <v>2.6395500000000003</v>
      </c>
      <c r="AH12" s="1" t="s">
        <v>92</v>
      </c>
      <c r="AI12" s="1" t="s">
        <v>92</v>
      </c>
    </row>
    <row r="13" spans="1:35" s="1" customFormat="1" x14ac:dyDescent="0.2">
      <c r="A13" s="1">
        <v>156796</v>
      </c>
      <c r="B13" s="1" t="s">
        <v>70</v>
      </c>
      <c r="C13" s="14">
        <v>42087</v>
      </c>
      <c r="D13" s="15">
        <f>YEAR(C13)</f>
        <v>2015</v>
      </c>
      <c r="E13" s="1" t="s">
        <v>19</v>
      </c>
      <c r="G13" s="1" t="s">
        <v>36</v>
      </c>
      <c r="H13" s="1" t="s">
        <v>52</v>
      </c>
      <c r="I13" s="1">
        <v>7802375857</v>
      </c>
      <c r="J13" s="1" t="s">
        <v>95</v>
      </c>
      <c r="K13" s="1" t="s">
        <v>38</v>
      </c>
      <c r="L13" s="1" t="s">
        <v>23</v>
      </c>
      <c r="M13" s="1" t="s">
        <v>23</v>
      </c>
      <c r="N13" s="1" t="s">
        <v>21</v>
      </c>
      <c r="O13" s="1" t="s">
        <v>64</v>
      </c>
      <c r="P13" s="1" t="s">
        <v>87</v>
      </c>
      <c r="Q13" s="1" t="s">
        <v>89</v>
      </c>
      <c r="R13" s="1" t="s">
        <v>154</v>
      </c>
      <c r="S13" s="1" t="s">
        <v>279</v>
      </c>
      <c r="U13" s="1" t="s">
        <v>36</v>
      </c>
      <c r="V13" s="1" t="s">
        <v>36</v>
      </c>
      <c r="W13" s="1" t="s">
        <v>36</v>
      </c>
      <c r="X13" s="1" t="s">
        <v>53</v>
      </c>
      <c r="Y13" s="1">
        <v>1</v>
      </c>
      <c r="Z13" s="1">
        <v>3920102800</v>
      </c>
      <c r="AA13" s="16">
        <v>45548.49</v>
      </c>
      <c r="AB13" s="16">
        <v>44281.9</v>
      </c>
      <c r="AC13" s="17">
        <f>AB13/1000</f>
        <v>44.2819</v>
      </c>
      <c r="AD13" s="16">
        <v>124403.15</v>
      </c>
      <c r="AE13" s="17">
        <f>AD13/1000</f>
        <v>124.40315</v>
      </c>
      <c r="AG13" s="1" t="s">
        <v>36</v>
      </c>
      <c r="AH13" s="1" t="s">
        <v>95</v>
      </c>
      <c r="AI13" s="1" t="s">
        <v>95</v>
      </c>
    </row>
    <row r="14" spans="1:35" s="1" customFormat="1" x14ac:dyDescent="0.2">
      <c r="A14" s="1">
        <v>156879</v>
      </c>
      <c r="B14" s="1" t="s">
        <v>71</v>
      </c>
      <c r="C14" s="14">
        <v>42094</v>
      </c>
      <c r="D14" s="15">
        <f>YEAR(C14)</f>
        <v>2015</v>
      </c>
      <c r="E14" s="1" t="s">
        <v>19</v>
      </c>
      <c r="G14" s="1" t="s">
        <v>29</v>
      </c>
      <c r="H14" s="1" t="s">
        <v>42</v>
      </c>
      <c r="I14" s="1">
        <v>4824033114</v>
      </c>
      <c r="J14" s="1" t="s">
        <v>92</v>
      </c>
      <c r="K14" s="1" t="s">
        <v>48</v>
      </c>
      <c r="L14" s="1" t="s">
        <v>25</v>
      </c>
      <c r="M14" s="1" t="s">
        <v>25</v>
      </c>
      <c r="N14" s="1" t="s">
        <v>21</v>
      </c>
      <c r="O14" s="1" t="s">
        <v>72</v>
      </c>
      <c r="P14" s="1" t="s">
        <v>87</v>
      </c>
      <c r="Q14" s="1" t="s">
        <v>90</v>
      </c>
      <c r="R14" s="1" t="s">
        <v>154</v>
      </c>
      <c r="S14" s="1" t="s">
        <v>279</v>
      </c>
      <c r="U14" s="1" t="s">
        <v>31</v>
      </c>
      <c r="V14" s="1" t="s">
        <v>30</v>
      </c>
      <c r="W14" s="1" t="s">
        <v>30</v>
      </c>
      <c r="X14" s="1" t="s">
        <v>33</v>
      </c>
      <c r="Y14" s="1">
        <v>2</v>
      </c>
      <c r="Z14" s="1">
        <v>3920104000</v>
      </c>
      <c r="AA14" s="16">
        <v>6093</v>
      </c>
      <c r="AB14" s="16">
        <v>5915</v>
      </c>
      <c r="AC14" s="16">
        <f>AB14/1000</f>
        <v>5.915</v>
      </c>
      <c r="AD14" s="16">
        <v>28738.99</v>
      </c>
      <c r="AE14" s="16">
        <f>AD14/1000</f>
        <v>28.738990000000001</v>
      </c>
      <c r="AH14" s="1" t="s">
        <v>92</v>
      </c>
      <c r="AI14" s="1" t="s">
        <v>92</v>
      </c>
    </row>
    <row r="15" spans="1:35" s="1" customFormat="1" x14ac:dyDescent="0.2">
      <c r="A15" s="1">
        <v>157674</v>
      </c>
      <c r="B15" s="1" t="s">
        <v>74</v>
      </c>
      <c r="C15" s="14">
        <v>42097</v>
      </c>
      <c r="D15" s="15">
        <f>YEAR(C15)</f>
        <v>2015</v>
      </c>
      <c r="E15" s="1" t="s">
        <v>19</v>
      </c>
      <c r="G15" s="1" t="s">
        <v>36</v>
      </c>
      <c r="H15" s="1" t="s">
        <v>52</v>
      </c>
      <c r="I15" s="1">
        <v>7802375857</v>
      </c>
      <c r="J15" s="1" t="s">
        <v>95</v>
      </c>
      <c r="K15" s="1" t="s">
        <v>38</v>
      </c>
      <c r="L15" s="1" t="s">
        <v>73</v>
      </c>
      <c r="M15" s="1" t="s">
        <v>23</v>
      </c>
      <c r="N15" s="1" t="s">
        <v>21</v>
      </c>
      <c r="O15" s="1" t="s">
        <v>75</v>
      </c>
      <c r="P15" s="1" t="s">
        <v>87</v>
      </c>
      <c r="Q15" s="1" t="s">
        <v>89</v>
      </c>
      <c r="R15" s="1" t="s">
        <v>154</v>
      </c>
      <c r="S15" s="1" t="s">
        <v>279</v>
      </c>
      <c r="U15" s="1" t="s">
        <v>36</v>
      </c>
      <c r="V15" s="1" t="s">
        <v>36</v>
      </c>
      <c r="W15" s="1" t="s">
        <v>36</v>
      </c>
      <c r="X15" s="1" t="s">
        <v>53</v>
      </c>
      <c r="Y15" s="1">
        <v>1</v>
      </c>
      <c r="Z15" s="1">
        <v>3920102800</v>
      </c>
      <c r="AA15" s="16">
        <v>22867.38</v>
      </c>
      <c r="AB15" s="16">
        <v>22228.1</v>
      </c>
      <c r="AC15" s="17">
        <f>AB15/1000</f>
        <v>22.228099999999998</v>
      </c>
      <c r="AD15" s="16">
        <v>64218.720000000001</v>
      </c>
      <c r="AE15" s="17">
        <f>AD15/1000</f>
        <v>64.218720000000005</v>
      </c>
      <c r="AG15" s="1" t="s">
        <v>36</v>
      </c>
      <c r="AH15" s="1" t="s">
        <v>95</v>
      </c>
      <c r="AI15" s="1" t="s">
        <v>95</v>
      </c>
    </row>
    <row r="16" spans="1:35" s="1" customFormat="1" x14ac:dyDescent="0.2">
      <c r="A16" s="1">
        <v>157980</v>
      </c>
      <c r="B16" s="1" t="s">
        <v>76</v>
      </c>
      <c r="C16" s="14">
        <v>42104</v>
      </c>
      <c r="D16" s="15">
        <f>YEAR(C16)</f>
        <v>2015</v>
      </c>
      <c r="E16" s="1" t="s">
        <v>19</v>
      </c>
      <c r="G16" s="1" t="s">
        <v>29</v>
      </c>
      <c r="H16" s="1" t="s">
        <v>42</v>
      </c>
      <c r="I16" s="1">
        <v>4824033114</v>
      </c>
      <c r="J16" s="1" t="s">
        <v>92</v>
      </c>
      <c r="K16" s="1" t="s">
        <v>48</v>
      </c>
      <c r="L16" s="1" t="s">
        <v>25</v>
      </c>
      <c r="M16" s="1" t="s">
        <v>25</v>
      </c>
      <c r="N16" s="1" t="s">
        <v>21</v>
      </c>
      <c r="O16" s="1" t="s">
        <v>77</v>
      </c>
      <c r="P16" s="1" t="s">
        <v>87</v>
      </c>
      <c r="Q16" s="1" t="s">
        <v>90</v>
      </c>
      <c r="R16" s="1" t="s">
        <v>154</v>
      </c>
      <c r="S16" s="1" t="s">
        <v>279</v>
      </c>
      <c r="U16" s="1" t="s">
        <v>31</v>
      </c>
      <c r="V16" s="1" t="s">
        <v>30</v>
      </c>
      <c r="W16" s="1" t="s">
        <v>30</v>
      </c>
      <c r="X16" s="1" t="s">
        <v>33</v>
      </c>
      <c r="Y16" s="1">
        <v>3</v>
      </c>
      <c r="Z16" s="1">
        <v>3920104000</v>
      </c>
      <c r="AA16" s="16">
        <v>1440</v>
      </c>
      <c r="AB16" s="16">
        <v>1397</v>
      </c>
      <c r="AC16" s="16">
        <f>AB16/1000</f>
        <v>1.397</v>
      </c>
      <c r="AD16" s="16">
        <v>6968.64</v>
      </c>
      <c r="AE16" s="16">
        <f>AD16/1000</f>
        <v>6.9686400000000006</v>
      </c>
      <c r="AH16" s="1" t="s">
        <v>92</v>
      </c>
      <c r="AI16" s="1" t="s">
        <v>92</v>
      </c>
    </row>
    <row r="17" spans="1:35" s="1" customFormat="1" x14ac:dyDescent="0.2">
      <c r="A17" s="1">
        <v>158590</v>
      </c>
      <c r="B17" s="1" t="s">
        <v>78</v>
      </c>
      <c r="C17" s="14">
        <v>42107</v>
      </c>
      <c r="D17" s="15">
        <f>YEAR(C17)</f>
        <v>2015</v>
      </c>
      <c r="E17" s="1" t="s">
        <v>19</v>
      </c>
      <c r="G17" s="1" t="s">
        <v>36</v>
      </c>
      <c r="H17" s="1" t="s">
        <v>52</v>
      </c>
      <c r="I17" s="1">
        <v>7802375857</v>
      </c>
      <c r="J17" s="1" t="s">
        <v>95</v>
      </c>
      <c r="K17" s="1" t="s">
        <v>38</v>
      </c>
      <c r="L17" s="1" t="s">
        <v>73</v>
      </c>
      <c r="M17" s="1" t="s">
        <v>23</v>
      </c>
      <c r="N17" s="1" t="s">
        <v>21</v>
      </c>
      <c r="O17" s="1" t="s">
        <v>75</v>
      </c>
      <c r="P17" s="1" t="s">
        <v>87</v>
      </c>
      <c r="Q17" s="1" t="s">
        <v>89</v>
      </c>
      <c r="R17" s="1" t="s">
        <v>154</v>
      </c>
      <c r="S17" s="1" t="s">
        <v>279</v>
      </c>
      <c r="U17" s="1" t="s">
        <v>36</v>
      </c>
      <c r="V17" s="1" t="s">
        <v>36</v>
      </c>
      <c r="W17" s="1" t="s">
        <v>36</v>
      </c>
      <c r="X17" s="1" t="s">
        <v>53</v>
      </c>
      <c r="Y17" s="1">
        <v>1</v>
      </c>
      <c r="Z17" s="1">
        <v>3920102800</v>
      </c>
      <c r="AA17" s="16">
        <v>22481.32</v>
      </c>
      <c r="AB17" s="16">
        <v>21913.599999999999</v>
      </c>
      <c r="AC17" s="17">
        <f>AB17/1000</f>
        <v>21.913599999999999</v>
      </c>
      <c r="AD17" s="16">
        <v>58690.27</v>
      </c>
      <c r="AE17" s="17">
        <f>AD17/1000</f>
        <v>58.690269999999998</v>
      </c>
      <c r="AG17" s="1" t="s">
        <v>36</v>
      </c>
      <c r="AH17" s="1" t="s">
        <v>95</v>
      </c>
      <c r="AI17" s="1" t="s">
        <v>95</v>
      </c>
    </row>
    <row r="18" spans="1:35" s="1" customFormat="1" x14ac:dyDescent="0.2">
      <c r="A18" s="1">
        <v>159668</v>
      </c>
      <c r="B18" s="1" t="s">
        <v>81</v>
      </c>
      <c r="C18" s="14">
        <v>42112</v>
      </c>
      <c r="D18" s="15">
        <f>YEAR(C18)</f>
        <v>2015</v>
      </c>
      <c r="E18" s="1" t="s">
        <v>19</v>
      </c>
      <c r="G18" s="1" t="s">
        <v>36</v>
      </c>
      <c r="H18" s="1" t="s">
        <v>52</v>
      </c>
      <c r="I18" s="1">
        <v>7802375857</v>
      </c>
      <c r="J18" s="1" t="s">
        <v>95</v>
      </c>
      <c r="K18" s="1" t="s">
        <v>38</v>
      </c>
      <c r="L18" s="1" t="s">
        <v>73</v>
      </c>
      <c r="M18" s="1" t="s">
        <v>23</v>
      </c>
      <c r="N18" s="1" t="s">
        <v>21</v>
      </c>
      <c r="O18" s="1" t="s">
        <v>75</v>
      </c>
      <c r="P18" s="1" t="s">
        <v>87</v>
      </c>
      <c r="Q18" s="1" t="s">
        <v>89</v>
      </c>
      <c r="R18" s="1" t="s">
        <v>154</v>
      </c>
      <c r="S18" s="1" t="s">
        <v>279</v>
      </c>
      <c r="U18" s="1" t="s">
        <v>36</v>
      </c>
      <c r="V18" s="1" t="s">
        <v>36</v>
      </c>
      <c r="W18" s="1" t="s">
        <v>36</v>
      </c>
      <c r="X18" s="1" t="s">
        <v>53</v>
      </c>
      <c r="Y18" s="1">
        <v>1</v>
      </c>
      <c r="Z18" s="1">
        <v>3920102800</v>
      </c>
      <c r="AA18" s="16">
        <v>22686.22</v>
      </c>
      <c r="AB18" s="16">
        <v>22131</v>
      </c>
      <c r="AC18" s="17">
        <f>AB18/1000</f>
        <v>22.131</v>
      </c>
      <c r="AD18" s="16">
        <v>60170.41</v>
      </c>
      <c r="AE18" s="17">
        <f>AD18/1000</f>
        <v>60.170410000000004</v>
      </c>
      <c r="AG18" s="1" t="s">
        <v>36</v>
      </c>
      <c r="AH18" s="1" t="s">
        <v>95</v>
      </c>
      <c r="AI18" s="1" t="s">
        <v>95</v>
      </c>
    </row>
    <row r="19" spans="1:35" s="1" customFormat="1" x14ac:dyDescent="0.2">
      <c r="A19" s="1">
        <v>159567</v>
      </c>
      <c r="B19" s="1" t="s">
        <v>79</v>
      </c>
      <c r="C19" s="14">
        <v>42114</v>
      </c>
      <c r="D19" s="15">
        <f>YEAR(C19)</f>
        <v>2015</v>
      </c>
      <c r="E19" s="1" t="s">
        <v>19</v>
      </c>
      <c r="G19" s="1" t="s">
        <v>29</v>
      </c>
      <c r="H19" s="1" t="s">
        <v>42</v>
      </c>
      <c r="I19" s="1">
        <v>4824033114</v>
      </c>
      <c r="J19" s="1" t="s">
        <v>92</v>
      </c>
      <c r="K19" s="1" t="s">
        <v>48</v>
      </c>
      <c r="L19" s="1" t="s">
        <v>25</v>
      </c>
      <c r="M19" s="1" t="s">
        <v>25</v>
      </c>
      <c r="N19" s="1" t="s">
        <v>21</v>
      </c>
      <c r="O19" s="1" t="s">
        <v>80</v>
      </c>
      <c r="P19" s="1" t="s">
        <v>87</v>
      </c>
      <c r="Q19" s="1" t="s">
        <v>90</v>
      </c>
      <c r="R19" s="1" t="s">
        <v>154</v>
      </c>
      <c r="S19" s="1" t="s">
        <v>279</v>
      </c>
      <c r="U19" s="1" t="s">
        <v>31</v>
      </c>
      <c r="V19" s="1" t="s">
        <v>30</v>
      </c>
      <c r="W19" s="1" t="s">
        <v>30</v>
      </c>
      <c r="X19" s="1" t="s">
        <v>33</v>
      </c>
      <c r="Y19" s="1">
        <v>3</v>
      </c>
      <c r="Z19" s="1">
        <v>3920104000</v>
      </c>
      <c r="AA19" s="16">
        <v>7613</v>
      </c>
      <c r="AB19" s="16">
        <v>7381</v>
      </c>
      <c r="AC19" s="16">
        <f>AB19/1000</f>
        <v>7.3810000000000002</v>
      </c>
      <c r="AD19" s="16">
        <v>36577.050000000003</v>
      </c>
      <c r="AE19" s="16">
        <f>AD19/1000</f>
        <v>36.57705</v>
      </c>
      <c r="AH19" s="1" t="s">
        <v>92</v>
      </c>
      <c r="AI19" s="1" t="s">
        <v>92</v>
      </c>
    </row>
    <row r="20" spans="1:35" s="1" customFormat="1" x14ac:dyDescent="0.2">
      <c r="A20" s="1">
        <v>159678</v>
      </c>
      <c r="B20" s="1" t="s">
        <v>82</v>
      </c>
      <c r="C20" s="14">
        <v>42115</v>
      </c>
      <c r="D20" s="15">
        <f>YEAR(C20)</f>
        <v>2015</v>
      </c>
      <c r="E20" s="1" t="s">
        <v>19</v>
      </c>
      <c r="G20" s="1" t="s">
        <v>46</v>
      </c>
      <c r="H20" s="1" t="s">
        <v>83</v>
      </c>
      <c r="I20" s="1">
        <v>7802375857</v>
      </c>
      <c r="J20" s="1" t="s">
        <v>95</v>
      </c>
      <c r="K20" s="1" t="s">
        <v>45</v>
      </c>
      <c r="L20" s="1" t="s">
        <v>27</v>
      </c>
      <c r="M20" s="1" t="s">
        <v>23</v>
      </c>
      <c r="N20" s="1" t="s">
        <v>21</v>
      </c>
      <c r="O20" s="1" t="s">
        <v>84</v>
      </c>
      <c r="P20" s="1" t="s">
        <v>87</v>
      </c>
      <c r="Q20" s="1" t="s">
        <v>89</v>
      </c>
      <c r="R20" s="1" t="s">
        <v>154</v>
      </c>
      <c r="S20" s="1" t="s">
        <v>279</v>
      </c>
      <c r="U20" s="1" t="s">
        <v>36</v>
      </c>
      <c r="V20" s="1" t="s">
        <v>36</v>
      </c>
      <c r="W20" s="1" t="s">
        <v>36</v>
      </c>
      <c r="X20" s="1" t="s">
        <v>53</v>
      </c>
      <c r="Y20" s="1">
        <v>1</v>
      </c>
      <c r="Z20" s="1">
        <v>3920102800</v>
      </c>
      <c r="AA20" s="16">
        <v>21203</v>
      </c>
      <c r="AB20" s="16">
        <v>19145.5</v>
      </c>
      <c r="AC20" s="17">
        <f>AB20/1000</f>
        <v>19.145499999999998</v>
      </c>
      <c r="AD20" s="16">
        <v>65267.69</v>
      </c>
      <c r="AE20" s="17">
        <f>AD20/1000</f>
        <v>65.267690000000002</v>
      </c>
      <c r="AG20" s="1" t="s">
        <v>46</v>
      </c>
      <c r="AH20" s="1" t="s">
        <v>95</v>
      </c>
      <c r="AI20" s="1" t="s">
        <v>95</v>
      </c>
    </row>
    <row r="21" spans="1:35" s="1" customFormat="1" x14ac:dyDescent="0.2">
      <c r="A21" s="1">
        <v>160028</v>
      </c>
      <c r="B21" s="1" t="s">
        <v>85</v>
      </c>
      <c r="C21" s="14">
        <v>42119</v>
      </c>
      <c r="D21" s="15">
        <f>YEAR(C21)</f>
        <v>2015</v>
      </c>
      <c r="E21" s="1" t="s">
        <v>19</v>
      </c>
      <c r="G21" s="1" t="s">
        <v>36</v>
      </c>
      <c r="H21" s="1" t="s">
        <v>52</v>
      </c>
      <c r="I21" s="1">
        <v>7802375857</v>
      </c>
      <c r="J21" s="1" t="s">
        <v>95</v>
      </c>
      <c r="K21" s="1" t="s">
        <v>38</v>
      </c>
      <c r="L21" s="1" t="s">
        <v>73</v>
      </c>
      <c r="M21" s="1" t="s">
        <v>23</v>
      </c>
      <c r="N21" s="1" t="s">
        <v>21</v>
      </c>
      <c r="O21" s="1" t="s">
        <v>75</v>
      </c>
      <c r="P21" s="1" t="s">
        <v>87</v>
      </c>
      <c r="Q21" s="1" t="s">
        <v>89</v>
      </c>
      <c r="R21" s="1" t="s">
        <v>154</v>
      </c>
      <c r="S21" s="1" t="s">
        <v>279</v>
      </c>
      <c r="U21" s="1" t="s">
        <v>36</v>
      </c>
      <c r="V21" s="1" t="s">
        <v>36</v>
      </c>
      <c r="W21" s="1" t="s">
        <v>36</v>
      </c>
      <c r="X21" s="1" t="s">
        <v>53</v>
      </c>
      <c r="Y21" s="1">
        <v>1</v>
      </c>
      <c r="Z21" s="1">
        <v>3920102800</v>
      </c>
      <c r="AA21" s="16">
        <v>22454.44</v>
      </c>
      <c r="AB21" s="16">
        <v>21798.6</v>
      </c>
      <c r="AC21" s="17">
        <f>AB21/1000</f>
        <v>21.798599999999997</v>
      </c>
      <c r="AD21" s="16">
        <v>66624.639999999999</v>
      </c>
      <c r="AE21" s="17">
        <f>AD21/1000</f>
        <v>66.624639999999999</v>
      </c>
      <c r="AG21" s="1" t="s">
        <v>36</v>
      </c>
      <c r="AH21" s="1" t="s">
        <v>95</v>
      </c>
      <c r="AI21" s="1" t="s">
        <v>95</v>
      </c>
    </row>
    <row r="22" spans="1:35" s="1" customFormat="1" x14ac:dyDescent="0.2">
      <c r="A22" s="1">
        <v>160272</v>
      </c>
      <c r="B22" s="1" t="s">
        <v>86</v>
      </c>
      <c r="C22" s="14">
        <v>42121</v>
      </c>
      <c r="D22" s="15">
        <f>YEAR(C22)</f>
        <v>2015</v>
      </c>
      <c r="E22" s="1" t="s">
        <v>19</v>
      </c>
      <c r="G22" s="1" t="s">
        <v>36</v>
      </c>
      <c r="H22" s="1" t="s">
        <v>52</v>
      </c>
      <c r="I22" s="1">
        <v>7802375857</v>
      </c>
      <c r="J22" s="1" t="s">
        <v>95</v>
      </c>
      <c r="K22" s="1" t="s">
        <v>38</v>
      </c>
      <c r="L22" s="1" t="s">
        <v>73</v>
      </c>
      <c r="M22" s="1" t="s">
        <v>23</v>
      </c>
      <c r="N22" s="1" t="s">
        <v>21</v>
      </c>
      <c r="O22" s="1" t="s">
        <v>75</v>
      </c>
      <c r="P22" s="1" t="s">
        <v>87</v>
      </c>
      <c r="Q22" s="1" t="s">
        <v>89</v>
      </c>
      <c r="R22" s="1" t="s">
        <v>154</v>
      </c>
      <c r="S22" s="1" t="s">
        <v>279</v>
      </c>
      <c r="U22" s="1" t="s">
        <v>36</v>
      </c>
      <c r="V22" s="1" t="s">
        <v>36</v>
      </c>
      <c r="W22" s="1" t="s">
        <v>36</v>
      </c>
      <c r="X22" s="1" t="s">
        <v>53</v>
      </c>
      <c r="Y22" s="1">
        <v>1</v>
      </c>
      <c r="Z22" s="1">
        <v>3920102800</v>
      </c>
      <c r="AA22" s="16">
        <v>22654.78</v>
      </c>
      <c r="AB22" s="16">
        <v>22082.5</v>
      </c>
      <c r="AC22" s="17">
        <f>AB22/1000</f>
        <v>22.0825</v>
      </c>
      <c r="AD22" s="16">
        <v>60533.77</v>
      </c>
      <c r="AE22" s="17">
        <f>AD22/1000</f>
        <v>60.533769999999997</v>
      </c>
      <c r="AG22" s="1" t="s">
        <v>36</v>
      </c>
      <c r="AH22" s="1" t="s">
        <v>95</v>
      </c>
      <c r="AI22" s="1" t="s">
        <v>95</v>
      </c>
    </row>
    <row r="23" spans="1:35" s="1" customFormat="1" x14ac:dyDescent="0.2">
      <c r="A23" s="1">
        <v>196695</v>
      </c>
      <c r="B23" s="1" t="s">
        <v>135</v>
      </c>
      <c r="C23" s="14">
        <v>42373</v>
      </c>
      <c r="D23" s="15">
        <f>YEAR(C23)</f>
        <v>2016</v>
      </c>
      <c r="E23" s="1" t="s">
        <v>19</v>
      </c>
      <c r="G23" s="1" t="s">
        <v>109</v>
      </c>
      <c r="H23" s="1" t="s">
        <v>110</v>
      </c>
      <c r="I23" s="1">
        <v>4824033114</v>
      </c>
      <c r="J23" s="1" t="s">
        <v>92</v>
      </c>
      <c r="K23" s="1" t="s">
        <v>48</v>
      </c>
      <c r="L23" s="1" t="s">
        <v>25</v>
      </c>
      <c r="M23" s="1" t="s">
        <v>25</v>
      </c>
      <c r="N23" s="1" t="s">
        <v>21</v>
      </c>
      <c r="O23" s="1" t="s">
        <v>136</v>
      </c>
      <c r="P23" s="1" t="s">
        <v>87</v>
      </c>
      <c r="Q23" s="1" t="s">
        <v>90</v>
      </c>
      <c r="R23" s="1" t="s">
        <v>154</v>
      </c>
      <c r="S23" s="1" t="s">
        <v>279</v>
      </c>
      <c r="U23" s="1" t="s">
        <v>31</v>
      </c>
      <c r="V23" s="1" t="s">
        <v>30</v>
      </c>
      <c r="W23" s="1" t="s">
        <v>30</v>
      </c>
      <c r="X23" s="1" t="s">
        <v>33</v>
      </c>
      <c r="Y23" s="1">
        <v>2</v>
      </c>
      <c r="Z23" s="1">
        <v>3920104000</v>
      </c>
      <c r="AA23" s="16">
        <v>3890</v>
      </c>
      <c r="AB23" s="16">
        <v>3657</v>
      </c>
      <c r="AC23" s="16">
        <f>AB23/1000</f>
        <v>3.657</v>
      </c>
      <c r="AD23" s="16">
        <v>21269.69</v>
      </c>
      <c r="AE23" s="16">
        <f>AD23/1000</f>
        <v>21.269689999999997</v>
      </c>
      <c r="AH23" s="1" t="s">
        <v>92</v>
      </c>
      <c r="AI23" s="1" t="s">
        <v>92</v>
      </c>
    </row>
    <row r="24" spans="1:35" s="1" customFormat="1" x14ac:dyDescent="0.2">
      <c r="A24" s="1">
        <v>196714</v>
      </c>
      <c r="B24" s="1" t="s">
        <v>137</v>
      </c>
      <c r="C24" s="14">
        <v>42382</v>
      </c>
      <c r="D24" s="15">
        <f>YEAR(C24)</f>
        <v>2016</v>
      </c>
      <c r="E24" s="1" t="s">
        <v>19</v>
      </c>
      <c r="G24" s="1" t="s">
        <v>109</v>
      </c>
      <c r="H24" s="1" t="s">
        <v>110</v>
      </c>
      <c r="I24" s="1">
        <v>4824033114</v>
      </c>
      <c r="J24" s="1" t="s">
        <v>92</v>
      </c>
      <c r="K24" s="1" t="s">
        <v>48</v>
      </c>
      <c r="L24" s="1" t="s">
        <v>25</v>
      </c>
      <c r="M24" s="1" t="s">
        <v>25</v>
      </c>
      <c r="N24" s="1" t="s">
        <v>21</v>
      </c>
      <c r="O24" s="1" t="s">
        <v>136</v>
      </c>
      <c r="P24" s="1" t="s">
        <v>87</v>
      </c>
      <c r="Q24" s="1" t="s">
        <v>90</v>
      </c>
      <c r="R24" s="1" t="s">
        <v>154</v>
      </c>
      <c r="S24" s="1" t="s">
        <v>279</v>
      </c>
      <c r="U24" s="1" t="s">
        <v>31</v>
      </c>
      <c r="V24" s="1" t="s">
        <v>30</v>
      </c>
      <c r="W24" s="1" t="s">
        <v>30</v>
      </c>
      <c r="X24" s="1" t="s">
        <v>33</v>
      </c>
      <c r="Y24" s="1">
        <v>2</v>
      </c>
      <c r="Z24" s="1">
        <v>3920104000</v>
      </c>
      <c r="AA24" s="16">
        <v>3890</v>
      </c>
      <c r="AB24" s="16">
        <v>3657</v>
      </c>
      <c r="AC24" s="16">
        <f>AB24/1000</f>
        <v>3.657</v>
      </c>
      <c r="AD24" s="16">
        <v>21269.69</v>
      </c>
      <c r="AE24" s="16">
        <f>AD24/1000</f>
        <v>21.269689999999997</v>
      </c>
      <c r="AH24" s="1" t="s">
        <v>92</v>
      </c>
      <c r="AI24" s="1" t="s">
        <v>92</v>
      </c>
    </row>
    <row r="25" spans="1:35" s="1" customFormat="1" x14ac:dyDescent="0.2">
      <c r="A25" s="1">
        <v>195045</v>
      </c>
      <c r="B25" s="1" t="s">
        <v>115</v>
      </c>
      <c r="C25" s="14">
        <v>42398</v>
      </c>
      <c r="D25" s="15">
        <f>YEAR(C25)</f>
        <v>2016</v>
      </c>
      <c r="E25" s="1" t="s">
        <v>19</v>
      </c>
      <c r="G25" s="1" t="s">
        <v>43</v>
      </c>
      <c r="H25" s="1" t="s">
        <v>107</v>
      </c>
      <c r="I25" s="1">
        <v>7802375857</v>
      </c>
      <c r="J25" s="1" t="s">
        <v>95</v>
      </c>
      <c r="K25" s="1" t="s">
        <v>111</v>
      </c>
      <c r="L25" s="1" t="s">
        <v>26</v>
      </c>
      <c r="M25" s="1" t="s">
        <v>20</v>
      </c>
      <c r="N25" s="1" t="s">
        <v>21</v>
      </c>
      <c r="O25" s="1" t="s">
        <v>47</v>
      </c>
      <c r="P25" s="1" t="s">
        <v>87</v>
      </c>
      <c r="Q25" s="1" t="s">
        <v>89</v>
      </c>
      <c r="R25" s="1" t="s">
        <v>154</v>
      </c>
      <c r="S25" s="1" t="s">
        <v>279</v>
      </c>
      <c r="U25" s="1" t="s">
        <v>36</v>
      </c>
      <c r="V25" s="1" t="s">
        <v>36</v>
      </c>
      <c r="W25" s="1" t="s">
        <v>36</v>
      </c>
      <c r="X25" s="1" t="s">
        <v>112</v>
      </c>
      <c r="Y25" s="1">
        <v>1</v>
      </c>
      <c r="Z25" s="1">
        <v>3920102800</v>
      </c>
      <c r="AA25" s="16">
        <v>8115.78</v>
      </c>
      <c r="AB25" s="16">
        <v>7894.9</v>
      </c>
      <c r="AC25" s="17">
        <f>AB25/1000</f>
        <v>7.8948999999999998</v>
      </c>
      <c r="AD25" s="16">
        <v>29243.24</v>
      </c>
      <c r="AE25" s="17">
        <f>AD25/1000</f>
        <v>29.24324</v>
      </c>
      <c r="AH25" s="1" t="s">
        <v>95</v>
      </c>
      <c r="AI25" s="1" t="s">
        <v>95</v>
      </c>
    </row>
    <row r="26" spans="1:35" s="1" customFormat="1" x14ac:dyDescent="0.2">
      <c r="A26" s="1">
        <v>195132</v>
      </c>
      <c r="B26" s="1" t="s">
        <v>116</v>
      </c>
      <c r="C26" s="14">
        <v>42404</v>
      </c>
      <c r="D26" s="15">
        <f>YEAR(C26)</f>
        <v>2016</v>
      </c>
      <c r="E26" s="1" t="s">
        <v>19</v>
      </c>
      <c r="G26" s="1" t="s">
        <v>43</v>
      </c>
      <c r="H26" s="1" t="s">
        <v>107</v>
      </c>
      <c r="I26" s="1">
        <v>7802375857</v>
      </c>
      <c r="J26" s="1" t="s">
        <v>95</v>
      </c>
      <c r="K26" s="1" t="s">
        <v>111</v>
      </c>
      <c r="L26" s="1" t="s">
        <v>26</v>
      </c>
      <c r="M26" s="1" t="s">
        <v>20</v>
      </c>
      <c r="N26" s="1" t="s">
        <v>21</v>
      </c>
      <c r="O26" s="1" t="s">
        <v>142</v>
      </c>
      <c r="P26" s="1" t="s">
        <v>87</v>
      </c>
      <c r="Q26" s="1" t="s">
        <v>89</v>
      </c>
      <c r="R26" s="1" t="s">
        <v>154</v>
      </c>
      <c r="S26" s="1" t="s">
        <v>279</v>
      </c>
      <c r="U26" s="1" t="s">
        <v>36</v>
      </c>
      <c r="V26" s="1" t="s">
        <v>36</v>
      </c>
      <c r="W26" s="1" t="s">
        <v>36</v>
      </c>
      <c r="X26" s="1" t="s">
        <v>112</v>
      </c>
      <c r="Y26" s="1">
        <v>2</v>
      </c>
      <c r="Z26" s="1">
        <v>3920102800</v>
      </c>
      <c r="AA26" s="16">
        <v>10340.98</v>
      </c>
      <c r="AB26" s="16">
        <v>10069.9</v>
      </c>
      <c r="AC26" s="16">
        <f>AB26/1000</f>
        <v>10.069900000000001</v>
      </c>
      <c r="AD26" s="16">
        <v>37435.07</v>
      </c>
      <c r="AE26" s="16">
        <f>AD26/1000</f>
        <v>37.435070000000003</v>
      </c>
      <c r="AH26" s="1" t="s">
        <v>95</v>
      </c>
      <c r="AI26" s="1" t="s">
        <v>95</v>
      </c>
    </row>
    <row r="27" spans="1:35" s="1" customFormat="1" x14ac:dyDescent="0.2">
      <c r="A27" s="1">
        <v>195179</v>
      </c>
      <c r="B27" s="1" t="s">
        <v>117</v>
      </c>
      <c r="C27" s="14">
        <v>42405</v>
      </c>
      <c r="D27" s="15">
        <f>YEAR(C27)</f>
        <v>2016</v>
      </c>
      <c r="E27" s="1" t="s">
        <v>28</v>
      </c>
      <c r="F27" s="1">
        <v>7802375857</v>
      </c>
      <c r="G27" s="1" t="s">
        <v>95</v>
      </c>
      <c r="H27" s="1" t="s">
        <v>118</v>
      </c>
      <c r="J27" s="1" t="s">
        <v>37</v>
      </c>
      <c r="K27" s="1" t="s">
        <v>119</v>
      </c>
      <c r="L27" s="1" t="s">
        <v>21</v>
      </c>
      <c r="M27" s="1" t="s">
        <v>23</v>
      </c>
      <c r="N27" s="1" t="s">
        <v>23</v>
      </c>
      <c r="O27" s="1" t="s">
        <v>143</v>
      </c>
      <c r="P27" s="1" t="s">
        <v>87</v>
      </c>
      <c r="Q27" s="1" t="s">
        <v>89</v>
      </c>
      <c r="R27" s="1" t="s">
        <v>154</v>
      </c>
      <c r="S27" s="1" t="s">
        <v>279</v>
      </c>
      <c r="U27" s="1" t="s">
        <v>36</v>
      </c>
      <c r="V27" s="1" t="s">
        <v>36</v>
      </c>
      <c r="W27" s="1" t="s">
        <v>36</v>
      </c>
      <c r="X27" s="1" t="s">
        <v>53</v>
      </c>
      <c r="Y27" s="1">
        <v>1</v>
      </c>
      <c r="Z27" s="1">
        <v>3920102800</v>
      </c>
      <c r="AA27" s="16">
        <v>5350.8</v>
      </c>
      <c r="AB27" s="16">
        <v>5203.6000000000004</v>
      </c>
      <c r="AC27" s="16">
        <f>AB27/1000</f>
        <v>5.2036000000000007</v>
      </c>
      <c r="AD27" s="16">
        <v>15872.54</v>
      </c>
      <c r="AE27" s="16">
        <f>AD27/1000</f>
        <v>15.872540000000001</v>
      </c>
      <c r="AG27" s="1" t="s">
        <v>95</v>
      </c>
      <c r="AH27" s="1" t="s">
        <v>37</v>
      </c>
      <c r="AI27" s="1" t="s">
        <v>114</v>
      </c>
    </row>
    <row r="28" spans="1:35" s="1" customFormat="1" x14ac:dyDescent="0.2">
      <c r="A28" s="1">
        <v>195180</v>
      </c>
      <c r="B28" s="1" t="s">
        <v>120</v>
      </c>
      <c r="C28" s="14">
        <v>42405</v>
      </c>
      <c r="D28" s="15">
        <f>YEAR(C28)</f>
        <v>2016</v>
      </c>
      <c r="E28" s="1" t="s">
        <v>19</v>
      </c>
      <c r="G28" s="1" t="s">
        <v>334</v>
      </c>
      <c r="H28" s="1" t="s">
        <v>121</v>
      </c>
      <c r="I28" s="1">
        <v>7805661694</v>
      </c>
      <c r="J28" s="1" t="s">
        <v>96</v>
      </c>
      <c r="K28" s="1" t="s">
        <v>122</v>
      </c>
      <c r="L28" s="1" t="s">
        <v>23</v>
      </c>
      <c r="M28" s="1" t="s">
        <v>23</v>
      </c>
      <c r="N28" s="1" t="s">
        <v>21</v>
      </c>
      <c r="O28" s="1" t="s">
        <v>144</v>
      </c>
      <c r="P28" s="1" t="s">
        <v>87</v>
      </c>
      <c r="Q28" s="1" t="s">
        <v>89</v>
      </c>
      <c r="R28" s="1" t="s">
        <v>154</v>
      </c>
      <c r="S28" s="1" t="s">
        <v>279</v>
      </c>
      <c r="U28" s="1" t="s">
        <v>36</v>
      </c>
      <c r="V28" s="1" t="s">
        <v>36</v>
      </c>
      <c r="W28" s="1" t="s">
        <v>36</v>
      </c>
      <c r="X28" s="1" t="s">
        <v>53</v>
      </c>
      <c r="Y28" s="1">
        <v>1</v>
      </c>
      <c r="Z28" s="1">
        <v>3920102800</v>
      </c>
      <c r="AA28" s="16">
        <v>23160.15</v>
      </c>
      <c r="AB28" s="16">
        <v>22433.5</v>
      </c>
      <c r="AC28" s="16">
        <f>AB28/1000</f>
        <v>22.433499999999999</v>
      </c>
      <c r="AD28" s="16">
        <v>75092.960000000006</v>
      </c>
      <c r="AE28" s="16">
        <f>AD28/1000</f>
        <v>75.092960000000005</v>
      </c>
      <c r="AH28" s="1" t="s">
        <v>96</v>
      </c>
      <c r="AI28" s="1" t="s">
        <v>96</v>
      </c>
    </row>
    <row r="29" spans="1:35" s="1" customFormat="1" x14ac:dyDescent="0.2">
      <c r="A29" s="1">
        <v>195209</v>
      </c>
      <c r="B29" s="1" t="s">
        <v>124</v>
      </c>
      <c r="C29" s="14">
        <v>42410</v>
      </c>
      <c r="D29" s="15">
        <f>YEAR(C29)</f>
        <v>2016</v>
      </c>
      <c r="E29" s="1" t="s">
        <v>19</v>
      </c>
      <c r="G29" s="1" t="s">
        <v>43</v>
      </c>
      <c r="H29" s="1" t="s">
        <v>107</v>
      </c>
      <c r="I29" s="1">
        <v>7802375857</v>
      </c>
      <c r="J29" s="1" t="s">
        <v>95</v>
      </c>
      <c r="K29" s="1" t="s">
        <v>111</v>
      </c>
      <c r="L29" s="1" t="s">
        <v>26</v>
      </c>
      <c r="M29" s="1" t="s">
        <v>20</v>
      </c>
      <c r="N29" s="1" t="s">
        <v>21</v>
      </c>
      <c r="O29" s="1" t="s">
        <v>145</v>
      </c>
      <c r="P29" s="1" t="s">
        <v>87</v>
      </c>
      <c r="Q29" s="1" t="s">
        <v>89</v>
      </c>
      <c r="R29" s="1" t="s">
        <v>154</v>
      </c>
      <c r="S29" s="1" t="s">
        <v>279</v>
      </c>
      <c r="U29" s="1" t="s">
        <v>36</v>
      </c>
      <c r="V29" s="1" t="s">
        <v>36</v>
      </c>
      <c r="W29" s="1" t="s">
        <v>36</v>
      </c>
      <c r="X29" s="1" t="s">
        <v>112</v>
      </c>
      <c r="Y29" s="1">
        <v>2</v>
      </c>
      <c r="Z29" s="1">
        <v>3920102800</v>
      </c>
      <c r="AA29" s="16">
        <v>10209.14</v>
      </c>
      <c r="AB29" s="16">
        <v>9948.1</v>
      </c>
      <c r="AC29" s="16">
        <f>AB29/1000</f>
        <v>9.9481000000000002</v>
      </c>
      <c r="AD29" s="16">
        <v>37912.06</v>
      </c>
      <c r="AE29" s="16">
        <f>AD29/1000</f>
        <v>37.912059999999997</v>
      </c>
      <c r="AH29" s="1" t="s">
        <v>95</v>
      </c>
      <c r="AI29" s="1" t="s">
        <v>95</v>
      </c>
    </row>
    <row r="30" spans="1:35" s="1" customFormat="1" x14ac:dyDescent="0.2">
      <c r="A30" s="1">
        <v>195270</v>
      </c>
      <c r="B30" s="1" t="s">
        <v>125</v>
      </c>
      <c r="C30" s="14">
        <v>42416</v>
      </c>
      <c r="D30" s="15">
        <f>YEAR(C30)</f>
        <v>2016</v>
      </c>
      <c r="E30" s="1" t="s">
        <v>19</v>
      </c>
      <c r="G30" s="1" t="s">
        <v>106</v>
      </c>
      <c r="H30" s="1" t="s">
        <v>105</v>
      </c>
      <c r="I30" s="1">
        <v>7802375857</v>
      </c>
      <c r="J30" s="1" t="s">
        <v>95</v>
      </c>
      <c r="K30" s="1" t="s">
        <v>38</v>
      </c>
      <c r="L30" s="1" t="s">
        <v>23</v>
      </c>
      <c r="M30" s="1" t="s">
        <v>23</v>
      </c>
      <c r="N30" s="1" t="s">
        <v>21</v>
      </c>
      <c r="O30" s="1" t="s">
        <v>146</v>
      </c>
      <c r="P30" s="1" t="s">
        <v>87</v>
      </c>
      <c r="Q30" s="1" t="s">
        <v>89</v>
      </c>
      <c r="R30" s="1" t="s">
        <v>154</v>
      </c>
      <c r="S30" s="1" t="s">
        <v>279</v>
      </c>
      <c r="U30" s="1" t="s">
        <v>36</v>
      </c>
      <c r="V30" s="1" t="s">
        <v>36</v>
      </c>
      <c r="W30" s="1" t="s">
        <v>36</v>
      </c>
      <c r="X30" s="1" t="s">
        <v>53</v>
      </c>
      <c r="Y30" s="1">
        <v>1</v>
      </c>
      <c r="Z30" s="1">
        <v>3920102800</v>
      </c>
      <c r="AA30" s="16">
        <v>21811.35</v>
      </c>
      <c r="AB30" s="16">
        <v>21075.599999999999</v>
      </c>
      <c r="AC30" s="16">
        <f>AB30/1000</f>
        <v>21.075599999999998</v>
      </c>
      <c r="AD30" s="16">
        <v>64222.37</v>
      </c>
      <c r="AE30" s="16">
        <f>AD30/1000</f>
        <v>64.222369999999998</v>
      </c>
      <c r="AH30" s="1" t="s">
        <v>95</v>
      </c>
      <c r="AI30" s="1" t="s">
        <v>95</v>
      </c>
    </row>
    <row r="31" spans="1:35" s="1" customFormat="1" x14ac:dyDescent="0.2">
      <c r="A31" s="1">
        <v>195271</v>
      </c>
      <c r="B31" s="1" t="s">
        <v>126</v>
      </c>
      <c r="C31" s="14">
        <v>42417</v>
      </c>
      <c r="D31" s="15">
        <f>YEAR(C31)</f>
        <v>2016</v>
      </c>
      <c r="E31" s="1" t="s">
        <v>19</v>
      </c>
      <c r="G31" s="1" t="s">
        <v>106</v>
      </c>
      <c r="H31" s="1" t="s">
        <v>105</v>
      </c>
      <c r="I31" s="1">
        <v>7802375857</v>
      </c>
      <c r="J31" s="1" t="s">
        <v>95</v>
      </c>
      <c r="K31" s="1" t="s">
        <v>38</v>
      </c>
      <c r="L31" s="1" t="s">
        <v>23</v>
      </c>
      <c r="M31" s="1" t="s">
        <v>23</v>
      </c>
      <c r="N31" s="1" t="s">
        <v>21</v>
      </c>
      <c r="O31" s="1" t="s">
        <v>147</v>
      </c>
      <c r="P31" s="1" t="s">
        <v>87</v>
      </c>
      <c r="Q31" s="1" t="s">
        <v>89</v>
      </c>
      <c r="R31" s="1" t="s">
        <v>154</v>
      </c>
      <c r="S31" s="1" t="s">
        <v>279</v>
      </c>
      <c r="U31" s="1" t="s">
        <v>36</v>
      </c>
      <c r="V31" s="1" t="s">
        <v>36</v>
      </c>
      <c r="W31" s="1" t="s">
        <v>36</v>
      </c>
      <c r="X31" s="1" t="s">
        <v>53</v>
      </c>
      <c r="Y31" s="1">
        <v>1</v>
      </c>
      <c r="Z31" s="1">
        <v>3920102800</v>
      </c>
      <c r="AA31" s="16">
        <v>22651</v>
      </c>
      <c r="AB31" s="16">
        <v>22109</v>
      </c>
      <c r="AC31" s="16">
        <f>AB31/1000</f>
        <v>22.109000000000002</v>
      </c>
      <c r="AD31" s="16">
        <v>66618.820000000007</v>
      </c>
      <c r="AE31" s="16">
        <f>AD31/1000</f>
        <v>66.618820000000014</v>
      </c>
      <c r="AH31" s="1" t="s">
        <v>95</v>
      </c>
      <c r="AI31" s="1" t="s">
        <v>95</v>
      </c>
    </row>
    <row r="32" spans="1:35" s="1" customFormat="1" x14ac:dyDescent="0.2">
      <c r="A32" s="1">
        <v>196937</v>
      </c>
      <c r="B32" s="1" t="s">
        <v>138</v>
      </c>
      <c r="C32" s="14">
        <v>42418</v>
      </c>
      <c r="D32" s="15">
        <f>YEAR(C32)</f>
        <v>2016</v>
      </c>
      <c r="E32" s="1" t="s">
        <v>19</v>
      </c>
      <c r="G32" s="1" t="s">
        <v>109</v>
      </c>
      <c r="H32" s="1" t="s">
        <v>110</v>
      </c>
      <c r="I32" s="1">
        <v>4824033114</v>
      </c>
      <c r="J32" s="1" t="s">
        <v>92</v>
      </c>
      <c r="K32" s="1" t="s">
        <v>48</v>
      </c>
      <c r="L32" s="1" t="s">
        <v>25</v>
      </c>
      <c r="M32" s="1" t="s">
        <v>25</v>
      </c>
      <c r="N32" s="1" t="s">
        <v>21</v>
      </c>
      <c r="O32" s="1" t="s">
        <v>139</v>
      </c>
      <c r="P32" s="1" t="s">
        <v>87</v>
      </c>
      <c r="Q32" s="1" t="s">
        <v>90</v>
      </c>
      <c r="R32" s="1" t="s">
        <v>154</v>
      </c>
      <c r="S32" s="1" t="s">
        <v>279</v>
      </c>
      <c r="U32" s="1" t="s">
        <v>33</v>
      </c>
      <c r="V32" s="1" t="s">
        <v>30</v>
      </c>
      <c r="W32" s="1" t="s">
        <v>30</v>
      </c>
      <c r="X32" s="1" t="s">
        <v>33</v>
      </c>
      <c r="Y32" s="1">
        <v>3</v>
      </c>
      <c r="Z32" s="1">
        <v>3920104000</v>
      </c>
      <c r="AA32" s="16">
        <v>3629</v>
      </c>
      <c r="AB32" s="16">
        <v>3387</v>
      </c>
      <c r="AC32" s="16">
        <f>AB32/1000</f>
        <v>3.387</v>
      </c>
      <c r="AD32" s="16">
        <v>16408.96</v>
      </c>
      <c r="AE32" s="16">
        <f>AD32/1000</f>
        <v>16.40896</v>
      </c>
      <c r="AH32" s="1" t="s">
        <v>92</v>
      </c>
      <c r="AI32" s="1" t="s">
        <v>92</v>
      </c>
    </row>
    <row r="33" spans="1:35" s="1" customFormat="1" x14ac:dyDescent="0.2">
      <c r="A33" s="1">
        <v>195318</v>
      </c>
      <c r="B33" s="1" t="s">
        <v>127</v>
      </c>
      <c r="C33" s="14">
        <v>42425</v>
      </c>
      <c r="D33" s="15">
        <f>YEAR(C33)</f>
        <v>2016</v>
      </c>
      <c r="E33" s="1" t="s">
        <v>19</v>
      </c>
      <c r="G33" s="1" t="s">
        <v>43</v>
      </c>
      <c r="H33" s="1" t="s">
        <v>107</v>
      </c>
      <c r="I33" s="1">
        <v>7802375857</v>
      </c>
      <c r="J33" s="1" t="s">
        <v>95</v>
      </c>
      <c r="K33" s="1" t="s">
        <v>111</v>
      </c>
      <c r="L33" s="1" t="s">
        <v>26</v>
      </c>
      <c r="M33" s="1" t="s">
        <v>20</v>
      </c>
      <c r="N33" s="1" t="s">
        <v>21</v>
      </c>
      <c r="O33" s="1" t="s">
        <v>148</v>
      </c>
      <c r="P33" s="1" t="s">
        <v>87</v>
      </c>
      <c r="Q33" s="1" t="s">
        <v>89</v>
      </c>
      <c r="R33" s="1" t="s">
        <v>154</v>
      </c>
      <c r="S33" s="1" t="s">
        <v>279</v>
      </c>
      <c r="U33" s="1" t="s">
        <v>36</v>
      </c>
      <c r="V33" s="1" t="s">
        <v>36</v>
      </c>
      <c r="W33" s="1" t="s">
        <v>36</v>
      </c>
      <c r="X33" s="1" t="s">
        <v>112</v>
      </c>
      <c r="Y33" s="1">
        <v>2</v>
      </c>
      <c r="Z33" s="1">
        <v>3920102800</v>
      </c>
      <c r="AA33" s="16">
        <v>6</v>
      </c>
      <c r="AB33" s="16">
        <v>4.8</v>
      </c>
      <c r="AC33" s="16">
        <f>AB33/1000</f>
        <v>4.7999999999999996E-3</v>
      </c>
      <c r="AD33" s="16">
        <v>18.27</v>
      </c>
      <c r="AE33" s="16">
        <f>AD33/1000</f>
        <v>1.8269999999999998E-2</v>
      </c>
      <c r="AH33" s="1" t="s">
        <v>95</v>
      </c>
      <c r="AI33" s="1" t="s">
        <v>95</v>
      </c>
    </row>
    <row r="34" spans="1:35" s="1" customFormat="1" x14ac:dyDescent="0.2">
      <c r="A34" s="1">
        <v>195422</v>
      </c>
      <c r="B34" s="1" t="s">
        <v>128</v>
      </c>
      <c r="C34" s="14">
        <v>42436</v>
      </c>
      <c r="D34" s="15">
        <f>YEAR(C34)</f>
        <v>2016</v>
      </c>
      <c r="E34" s="1" t="s">
        <v>19</v>
      </c>
      <c r="G34" s="1" t="s">
        <v>37</v>
      </c>
      <c r="H34" s="1" t="s">
        <v>129</v>
      </c>
      <c r="I34" s="1">
        <v>7802375857</v>
      </c>
      <c r="J34" s="1" t="s">
        <v>95</v>
      </c>
      <c r="K34" s="1" t="s">
        <v>38</v>
      </c>
      <c r="L34" s="1" t="s">
        <v>23</v>
      </c>
      <c r="M34" s="1" t="s">
        <v>23</v>
      </c>
      <c r="N34" s="1" t="s">
        <v>21</v>
      </c>
      <c r="O34" s="1" t="s">
        <v>149</v>
      </c>
      <c r="P34" s="1" t="s">
        <v>87</v>
      </c>
      <c r="Q34" s="1" t="s">
        <v>89</v>
      </c>
      <c r="R34" s="1" t="s">
        <v>154</v>
      </c>
      <c r="S34" s="1" t="s">
        <v>279</v>
      </c>
      <c r="U34" s="1" t="s">
        <v>36</v>
      </c>
      <c r="V34" s="1" t="s">
        <v>36</v>
      </c>
      <c r="W34" s="1" t="s">
        <v>36</v>
      </c>
      <c r="X34" s="1" t="s">
        <v>53</v>
      </c>
      <c r="Y34" s="1">
        <v>1</v>
      </c>
      <c r="Z34" s="1">
        <v>3920102800</v>
      </c>
      <c r="AA34" s="16">
        <v>22409.56</v>
      </c>
      <c r="AB34" s="16">
        <v>21831.8</v>
      </c>
      <c r="AC34" s="16">
        <f>AB34/1000</f>
        <v>21.831799999999998</v>
      </c>
      <c r="AD34" s="16">
        <v>61421.16</v>
      </c>
      <c r="AE34" s="16">
        <f>AD34/1000</f>
        <v>61.42116</v>
      </c>
      <c r="AH34" s="1" t="s">
        <v>95</v>
      </c>
      <c r="AI34" s="1" t="s">
        <v>95</v>
      </c>
    </row>
    <row r="35" spans="1:35" s="1" customFormat="1" x14ac:dyDescent="0.2">
      <c r="A35" s="1">
        <v>195425</v>
      </c>
      <c r="B35" s="1" t="s">
        <v>130</v>
      </c>
      <c r="C35" s="14">
        <v>42438</v>
      </c>
      <c r="D35" s="15">
        <f>YEAR(C35)</f>
        <v>2016</v>
      </c>
      <c r="E35" s="1" t="s">
        <v>19</v>
      </c>
      <c r="G35" s="1" t="s">
        <v>108</v>
      </c>
      <c r="H35" s="1" t="s">
        <v>105</v>
      </c>
      <c r="I35" s="1">
        <v>7802375857</v>
      </c>
      <c r="J35" s="1" t="s">
        <v>95</v>
      </c>
      <c r="K35" s="1" t="s">
        <v>38</v>
      </c>
      <c r="L35" s="1" t="s">
        <v>23</v>
      </c>
      <c r="M35" s="1" t="s">
        <v>23</v>
      </c>
      <c r="N35" s="1" t="s">
        <v>21</v>
      </c>
      <c r="O35" s="1" t="s">
        <v>150</v>
      </c>
      <c r="P35" s="1" t="s">
        <v>87</v>
      </c>
      <c r="Q35" s="1" t="s">
        <v>89</v>
      </c>
      <c r="R35" s="1" t="s">
        <v>154</v>
      </c>
      <c r="S35" s="1" t="s">
        <v>279</v>
      </c>
      <c r="U35" s="1" t="s">
        <v>36</v>
      </c>
      <c r="V35" s="1" t="s">
        <v>36</v>
      </c>
      <c r="W35" s="1" t="s">
        <v>36</v>
      </c>
      <c r="X35" s="1" t="s">
        <v>53</v>
      </c>
      <c r="Y35" s="1">
        <v>1</v>
      </c>
      <c r="Z35" s="1">
        <v>3920102800</v>
      </c>
      <c r="AA35" s="16">
        <v>22189.8</v>
      </c>
      <c r="AB35" s="16">
        <v>21592.2</v>
      </c>
      <c r="AC35" s="16">
        <f>AB35/1000</f>
        <v>21.592200000000002</v>
      </c>
      <c r="AD35" s="16">
        <v>60748.52</v>
      </c>
      <c r="AE35" s="16">
        <f>AD35/1000</f>
        <v>60.748519999999999</v>
      </c>
      <c r="AH35" s="1" t="s">
        <v>95</v>
      </c>
      <c r="AI35" s="1" t="s">
        <v>95</v>
      </c>
    </row>
    <row r="36" spans="1:35" s="1" customFormat="1" x14ac:dyDescent="0.2">
      <c r="A36" s="1">
        <v>195468</v>
      </c>
      <c r="B36" s="1" t="s">
        <v>131</v>
      </c>
      <c r="C36" s="14">
        <v>42441</v>
      </c>
      <c r="D36" s="15">
        <f>YEAR(C36)</f>
        <v>2016</v>
      </c>
      <c r="E36" s="1" t="s">
        <v>19</v>
      </c>
      <c r="G36" s="1" t="s">
        <v>37</v>
      </c>
      <c r="H36" s="1" t="s">
        <v>105</v>
      </c>
      <c r="I36" s="1">
        <v>7802375857</v>
      </c>
      <c r="J36" s="1" t="s">
        <v>95</v>
      </c>
      <c r="K36" s="1" t="s">
        <v>38</v>
      </c>
      <c r="L36" s="1" t="s">
        <v>23</v>
      </c>
      <c r="M36" s="1" t="s">
        <v>23</v>
      </c>
      <c r="N36" s="1" t="s">
        <v>21</v>
      </c>
      <c r="O36" s="1" t="s">
        <v>151</v>
      </c>
      <c r="P36" s="1" t="s">
        <v>87</v>
      </c>
      <c r="Q36" s="1" t="s">
        <v>89</v>
      </c>
      <c r="R36" s="1" t="s">
        <v>154</v>
      </c>
      <c r="S36" s="1" t="s">
        <v>279</v>
      </c>
      <c r="U36" s="1" t="s">
        <v>36</v>
      </c>
      <c r="V36" s="1" t="s">
        <v>36</v>
      </c>
      <c r="W36" s="1" t="s">
        <v>36</v>
      </c>
      <c r="X36" s="1" t="s">
        <v>53</v>
      </c>
      <c r="Y36" s="1">
        <v>1</v>
      </c>
      <c r="Z36" s="1">
        <v>3920102800</v>
      </c>
      <c r="AA36" s="16">
        <v>22505.18</v>
      </c>
      <c r="AB36" s="16">
        <v>21932.9</v>
      </c>
      <c r="AC36" s="16">
        <f>AB36/1000</f>
        <v>21.9329</v>
      </c>
      <c r="AD36" s="16">
        <v>62866.76</v>
      </c>
      <c r="AE36" s="16">
        <f>AD36/1000</f>
        <v>62.866759999999999</v>
      </c>
      <c r="AH36" s="1" t="s">
        <v>95</v>
      </c>
      <c r="AI36" s="1" t="s">
        <v>95</v>
      </c>
    </row>
    <row r="37" spans="1:35" s="1" customFormat="1" x14ac:dyDescent="0.2">
      <c r="A37" s="1">
        <v>195503</v>
      </c>
      <c r="B37" s="1" t="s">
        <v>132</v>
      </c>
      <c r="C37" s="14">
        <v>42443</v>
      </c>
      <c r="D37" s="15">
        <f>YEAR(C37)</f>
        <v>2016</v>
      </c>
      <c r="E37" s="1" t="s">
        <v>19</v>
      </c>
      <c r="G37" s="1" t="s">
        <v>106</v>
      </c>
      <c r="H37" s="1" t="s">
        <v>105</v>
      </c>
      <c r="I37" s="1">
        <v>7802375857</v>
      </c>
      <c r="J37" s="1" t="s">
        <v>95</v>
      </c>
      <c r="K37" s="1" t="s">
        <v>38</v>
      </c>
      <c r="L37" s="1" t="s">
        <v>23</v>
      </c>
      <c r="M37" s="1" t="s">
        <v>23</v>
      </c>
      <c r="N37" s="1" t="s">
        <v>21</v>
      </c>
      <c r="O37" s="1" t="s">
        <v>152</v>
      </c>
      <c r="P37" s="1" t="s">
        <v>87</v>
      </c>
      <c r="Q37" s="1" t="s">
        <v>89</v>
      </c>
      <c r="R37" s="1" t="s">
        <v>154</v>
      </c>
      <c r="S37" s="1" t="s">
        <v>279</v>
      </c>
      <c r="U37" s="1" t="s">
        <v>36</v>
      </c>
      <c r="V37" s="1" t="s">
        <v>36</v>
      </c>
      <c r="W37" s="1" t="s">
        <v>36</v>
      </c>
      <c r="X37" s="1" t="s">
        <v>53</v>
      </c>
      <c r="Y37" s="1">
        <v>1</v>
      </c>
      <c r="Z37" s="1">
        <v>3920102800</v>
      </c>
      <c r="AA37" s="16">
        <v>45133.94</v>
      </c>
      <c r="AB37" s="16">
        <v>43991.199999999997</v>
      </c>
      <c r="AC37" s="16">
        <f>AB37/1000</f>
        <v>43.991199999999999</v>
      </c>
      <c r="AD37" s="16">
        <v>129289.07</v>
      </c>
      <c r="AE37" s="16">
        <f>AD37/1000</f>
        <v>129.28907000000001</v>
      </c>
      <c r="AH37" s="1" t="s">
        <v>95</v>
      </c>
      <c r="AI37" s="1" t="s">
        <v>95</v>
      </c>
    </row>
    <row r="38" spans="1:35" s="1" customFormat="1" x14ac:dyDescent="0.2">
      <c r="A38" s="1">
        <v>197131</v>
      </c>
      <c r="B38" s="1" t="s">
        <v>140</v>
      </c>
      <c r="C38" s="14">
        <v>42459</v>
      </c>
      <c r="D38" s="15">
        <f>YEAR(C38)</f>
        <v>2016</v>
      </c>
      <c r="E38" s="1" t="s">
        <v>19</v>
      </c>
      <c r="G38" s="1" t="s">
        <v>109</v>
      </c>
      <c r="H38" s="1" t="s">
        <v>110</v>
      </c>
      <c r="I38" s="1">
        <v>4824033114</v>
      </c>
      <c r="J38" s="1" t="s">
        <v>92</v>
      </c>
      <c r="K38" s="1" t="s">
        <v>48</v>
      </c>
      <c r="L38" s="1" t="s">
        <v>25</v>
      </c>
      <c r="M38" s="1" t="s">
        <v>25</v>
      </c>
      <c r="N38" s="1" t="s">
        <v>21</v>
      </c>
      <c r="O38" s="1" t="s">
        <v>141</v>
      </c>
      <c r="P38" s="1" t="s">
        <v>87</v>
      </c>
      <c r="Q38" s="1" t="s">
        <v>90</v>
      </c>
      <c r="R38" s="1" t="s">
        <v>154</v>
      </c>
      <c r="S38" s="1" t="s">
        <v>279</v>
      </c>
      <c r="U38" s="1" t="s">
        <v>31</v>
      </c>
      <c r="V38" s="1" t="s">
        <v>30</v>
      </c>
      <c r="W38" s="1" t="s">
        <v>30</v>
      </c>
      <c r="X38" s="1" t="s">
        <v>33</v>
      </c>
      <c r="Y38" s="1">
        <v>3</v>
      </c>
      <c r="Z38" s="1">
        <v>3920104000</v>
      </c>
      <c r="AA38" s="16">
        <v>2447.73</v>
      </c>
      <c r="AB38" s="16">
        <v>2263</v>
      </c>
      <c r="AC38" s="16">
        <f>AB38/1000</f>
        <v>2.2629999999999999</v>
      </c>
      <c r="AD38" s="16">
        <v>10354.33</v>
      </c>
      <c r="AE38" s="16">
        <f>AD38/1000</f>
        <v>10.354329999999999</v>
      </c>
      <c r="AH38" s="1" t="s">
        <v>92</v>
      </c>
      <c r="AI38" s="1" t="s">
        <v>92</v>
      </c>
    </row>
    <row r="39" spans="1:35" s="1" customFormat="1" x14ac:dyDescent="0.2">
      <c r="A39" s="1">
        <v>195646</v>
      </c>
      <c r="B39" s="1" t="s">
        <v>133</v>
      </c>
      <c r="C39" s="14">
        <v>42461</v>
      </c>
      <c r="D39" s="15">
        <f>YEAR(C39)</f>
        <v>2016</v>
      </c>
      <c r="E39" s="1" t="s">
        <v>19</v>
      </c>
      <c r="G39" s="1" t="s">
        <v>134</v>
      </c>
      <c r="H39" s="1" t="s">
        <v>105</v>
      </c>
      <c r="I39" s="1">
        <v>7802375857</v>
      </c>
      <c r="J39" s="1" t="s">
        <v>95</v>
      </c>
      <c r="K39" s="1" t="s">
        <v>38</v>
      </c>
      <c r="L39" s="1" t="s">
        <v>23</v>
      </c>
      <c r="M39" s="1" t="s">
        <v>23</v>
      </c>
      <c r="N39" s="1" t="s">
        <v>21</v>
      </c>
      <c r="O39" s="1" t="s">
        <v>153</v>
      </c>
      <c r="P39" s="1" t="s">
        <v>87</v>
      </c>
      <c r="Q39" s="1" t="s">
        <v>89</v>
      </c>
      <c r="R39" s="1" t="s">
        <v>154</v>
      </c>
      <c r="S39" s="1" t="s">
        <v>279</v>
      </c>
      <c r="U39" s="1" t="s">
        <v>36</v>
      </c>
      <c r="V39" s="1" t="s">
        <v>36</v>
      </c>
      <c r="W39" s="1" t="s">
        <v>36</v>
      </c>
      <c r="X39" s="1" t="s">
        <v>53</v>
      </c>
      <c r="Y39" s="1">
        <v>1</v>
      </c>
      <c r="Z39" s="1">
        <v>3920102800</v>
      </c>
      <c r="AA39" s="16">
        <v>22579.18</v>
      </c>
      <c r="AB39" s="16">
        <v>21983.5</v>
      </c>
      <c r="AC39" s="16">
        <f>AB39/1000</f>
        <v>21.983499999999999</v>
      </c>
      <c r="AD39" s="16">
        <v>64045.72</v>
      </c>
      <c r="AE39" s="16">
        <f>AD39/1000</f>
        <v>64.045720000000003</v>
      </c>
      <c r="AH39" s="1" t="s">
        <v>95</v>
      </c>
      <c r="AI39" s="1" t="s">
        <v>95</v>
      </c>
    </row>
    <row r="40" spans="1:35" s="1" customFormat="1" x14ac:dyDescent="0.2">
      <c r="A40" s="1">
        <v>244986</v>
      </c>
      <c r="B40" s="1" t="s">
        <v>165</v>
      </c>
      <c r="C40" s="14">
        <v>42775</v>
      </c>
      <c r="D40" s="15">
        <f>YEAR(C40)</f>
        <v>2017</v>
      </c>
      <c r="E40" s="1" t="s">
        <v>19</v>
      </c>
      <c r="G40" s="1" t="s">
        <v>36</v>
      </c>
      <c r="H40" s="1" t="s">
        <v>156</v>
      </c>
      <c r="I40" s="1">
        <v>7802375857</v>
      </c>
      <c r="J40" s="1" t="s">
        <v>95</v>
      </c>
      <c r="K40" s="1" t="s">
        <v>157</v>
      </c>
      <c r="L40" s="1" t="s">
        <v>73</v>
      </c>
      <c r="M40" s="1" t="s">
        <v>23</v>
      </c>
      <c r="N40" s="1" t="s">
        <v>21</v>
      </c>
      <c r="O40" s="1" t="s">
        <v>162</v>
      </c>
      <c r="P40" s="1" t="s">
        <v>87</v>
      </c>
      <c r="Q40" s="1" t="s">
        <v>89</v>
      </c>
      <c r="R40" s="1" t="s">
        <v>154</v>
      </c>
      <c r="S40" s="1" t="s">
        <v>279</v>
      </c>
      <c r="U40" s="1" t="s">
        <v>158</v>
      </c>
      <c r="V40" s="1" t="s">
        <v>158</v>
      </c>
      <c r="W40" s="1" t="s">
        <v>36</v>
      </c>
      <c r="X40" s="1" t="s">
        <v>24</v>
      </c>
      <c r="Y40" s="1">
        <v>1</v>
      </c>
      <c r="Z40" s="1">
        <v>3920102800</v>
      </c>
      <c r="AA40" s="16">
        <v>21918.400000000001</v>
      </c>
      <c r="AB40" s="16">
        <v>24425.07</v>
      </c>
      <c r="AC40" s="17">
        <f>AB40/1000</f>
        <v>24.425069999999998</v>
      </c>
      <c r="AD40" s="16">
        <v>59513.56</v>
      </c>
      <c r="AE40" s="17">
        <f>AD40/1000</f>
        <v>59.513559999999998</v>
      </c>
      <c r="AH40" s="1" t="s">
        <v>95</v>
      </c>
      <c r="AI40" s="1" t="s">
        <v>95</v>
      </c>
    </row>
    <row r="41" spans="1:35" s="1" customFormat="1" x14ac:dyDescent="0.2">
      <c r="A41" s="1">
        <v>244888</v>
      </c>
      <c r="B41" s="1" t="s">
        <v>161</v>
      </c>
      <c r="C41" s="14">
        <v>42793</v>
      </c>
      <c r="D41" s="15">
        <f>YEAR(C41)</f>
        <v>2017</v>
      </c>
      <c r="E41" s="1" t="s">
        <v>19</v>
      </c>
      <c r="G41" s="1" t="s">
        <v>36</v>
      </c>
      <c r="H41" s="1" t="s">
        <v>156</v>
      </c>
      <c r="I41" s="1">
        <v>7802375857</v>
      </c>
      <c r="J41" s="1" t="s">
        <v>95</v>
      </c>
      <c r="K41" s="1" t="s">
        <v>157</v>
      </c>
      <c r="L41" s="1" t="s">
        <v>73</v>
      </c>
      <c r="M41" s="1" t="s">
        <v>23</v>
      </c>
      <c r="N41" s="1" t="s">
        <v>21</v>
      </c>
      <c r="O41" s="1" t="s">
        <v>162</v>
      </c>
      <c r="P41" s="1" t="s">
        <v>87</v>
      </c>
      <c r="Q41" s="1" t="s">
        <v>89</v>
      </c>
      <c r="R41" s="1" t="s">
        <v>154</v>
      </c>
      <c r="S41" s="1" t="s">
        <v>279</v>
      </c>
      <c r="U41" s="1" t="s">
        <v>158</v>
      </c>
      <c r="V41" s="1" t="s">
        <v>158</v>
      </c>
      <c r="W41" s="1" t="s">
        <v>36</v>
      </c>
      <c r="X41" s="1" t="s">
        <v>24</v>
      </c>
      <c r="Y41" s="1">
        <v>1</v>
      </c>
      <c r="Z41" s="1">
        <v>3920102800</v>
      </c>
      <c r="AA41" s="16">
        <v>21625</v>
      </c>
      <c r="AB41" s="16">
        <v>24096.84</v>
      </c>
      <c r="AC41" s="17">
        <f>AB41/1000</f>
        <v>24.09684</v>
      </c>
      <c r="AD41" s="16">
        <v>52313.93</v>
      </c>
      <c r="AE41" s="17">
        <f>AD41/1000</f>
        <v>52.313929999999999</v>
      </c>
      <c r="AH41" s="1" t="s">
        <v>95</v>
      </c>
      <c r="AI41" s="1" t="s">
        <v>95</v>
      </c>
    </row>
    <row r="42" spans="1:35" s="1" customFormat="1" x14ac:dyDescent="0.2">
      <c r="A42" s="1">
        <v>244975</v>
      </c>
      <c r="B42" s="1" t="s">
        <v>163</v>
      </c>
      <c r="C42" s="14">
        <v>42793</v>
      </c>
      <c r="D42" s="15">
        <f>YEAR(C42)</f>
        <v>2017</v>
      </c>
      <c r="E42" s="1" t="s">
        <v>19</v>
      </c>
      <c r="G42" s="1" t="s">
        <v>123</v>
      </c>
      <c r="H42" s="1" t="s">
        <v>159</v>
      </c>
      <c r="I42" s="1">
        <v>7805661694</v>
      </c>
      <c r="J42" s="1" t="s">
        <v>96</v>
      </c>
      <c r="K42" s="1" t="s">
        <v>122</v>
      </c>
      <c r="L42" s="1" t="s">
        <v>73</v>
      </c>
      <c r="M42" s="1" t="s">
        <v>23</v>
      </c>
      <c r="N42" s="1" t="s">
        <v>21</v>
      </c>
      <c r="O42" s="1" t="s">
        <v>164</v>
      </c>
      <c r="P42" s="1" t="s">
        <v>87</v>
      </c>
      <c r="Q42" s="1" t="s">
        <v>89</v>
      </c>
      <c r="R42" s="1" t="s">
        <v>154</v>
      </c>
      <c r="S42" s="1" t="s">
        <v>279</v>
      </c>
      <c r="U42" s="1" t="s">
        <v>36</v>
      </c>
      <c r="V42" s="1" t="s">
        <v>36</v>
      </c>
      <c r="W42" s="1" t="s">
        <v>36</v>
      </c>
      <c r="X42" s="1" t="s">
        <v>53</v>
      </c>
      <c r="Y42" s="1">
        <v>1</v>
      </c>
      <c r="Z42" s="1">
        <v>3920102800</v>
      </c>
      <c r="AA42" s="16">
        <v>21140.799999999999</v>
      </c>
      <c r="AB42" s="16">
        <v>23108.18</v>
      </c>
      <c r="AC42" s="17">
        <f>AB42/1000</f>
        <v>23.108180000000001</v>
      </c>
      <c r="AD42" s="16">
        <v>56329.96</v>
      </c>
      <c r="AE42" s="17">
        <f>AD42/1000</f>
        <v>56.32996</v>
      </c>
      <c r="AH42" s="1" t="s">
        <v>96</v>
      </c>
      <c r="AI42" s="1" t="s">
        <v>96</v>
      </c>
    </row>
    <row r="43" spans="1:35" s="1" customFormat="1" x14ac:dyDescent="0.2">
      <c r="A43" s="1">
        <v>248880</v>
      </c>
      <c r="B43" s="1" t="s">
        <v>170</v>
      </c>
      <c r="C43" s="14">
        <v>42800</v>
      </c>
      <c r="D43" s="15">
        <f>YEAR(C43)</f>
        <v>2017</v>
      </c>
      <c r="E43" s="1" t="s">
        <v>19</v>
      </c>
      <c r="G43" s="1" t="s">
        <v>36</v>
      </c>
      <c r="H43" s="1" t="s">
        <v>156</v>
      </c>
      <c r="I43" s="1">
        <v>47802375857</v>
      </c>
      <c r="J43" s="1" t="s">
        <v>95</v>
      </c>
      <c r="K43" s="1" t="s">
        <v>157</v>
      </c>
      <c r="L43" s="1" t="s">
        <v>73</v>
      </c>
      <c r="M43" s="1" t="s">
        <v>23</v>
      </c>
      <c r="N43" s="1" t="s">
        <v>21</v>
      </c>
      <c r="O43" s="1" t="s">
        <v>162</v>
      </c>
      <c r="P43" s="1" t="s">
        <v>87</v>
      </c>
      <c r="Q43" s="1" t="s">
        <v>89</v>
      </c>
      <c r="R43" s="1" t="s">
        <v>154</v>
      </c>
      <c r="S43" s="1" t="s">
        <v>279</v>
      </c>
      <c r="U43" s="1" t="s">
        <v>158</v>
      </c>
      <c r="V43" s="1" t="s">
        <v>158</v>
      </c>
      <c r="W43" s="1" t="s">
        <v>36</v>
      </c>
      <c r="X43" s="1" t="s">
        <v>24</v>
      </c>
      <c r="Y43" s="1">
        <v>1</v>
      </c>
      <c r="Z43" s="1">
        <v>3920102800</v>
      </c>
      <c r="AA43" s="16">
        <v>21801</v>
      </c>
      <c r="AB43" s="16">
        <v>24208.38</v>
      </c>
      <c r="AC43" s="17">
        <f>AB43/1000</f>
        <v>24.208380000000002</v>
      </c>
      <c r="AD43" s="16">
        <v>52759.73</v>
      </c>
      <c r="AE43" s="17">
        <f>AD43/1000</f>
        <v>52.759730000000005</v>
      </c>
      <c r="AH43" s="1" t="s">
        <v>95</v>
      </c>
      <c r="AI43" s="1" t="s">
        <v>95</v>
      </c>
    </row>
    <row r="44" spans="1:35" s="1" customFormat="1" x14ac:dyDescent="0.2">
      <c r="A44" s="1">
        <v>248558</v>
      </c>
      <c r="B44" s="1" t="s">
        <v>168</v>
      </c>
      <c r="C44" s="14">
        <v>42807</v>
      </c>
      <c r="D44" s="15">
        <f>YEAR(C44)</f>
        <v>2017</v>
      </c>
      <c r="E44" s="1" t="s">
        <v>19</v>
      </c>
      <c r="G44" s="1" t="s">
        <v>36</v>
      </c>
      <c r="H44" s="1" t="s">
        <v>156</v>
      </c>
      <c r="I44" s="1">
        <v>7802375857</v>
      </c>
      <c r="J44" s="1" t="s">
        <v>95</v>
      </c>
      <c r="K44" s="1" t="s">
        <v>157</v>
      </c>
      <c r="L44" s="1" t="s">
        <v>73</v>
      </c>
      <c r="M44" s="1" t="s">
        <v>23</v>
      </c>
      <c r="N44" s="1" t="s">
        <v>21</v>
      </c>
      <c r="O44" s="1" t="s">
        <v>162</v>
      </c>
      <c r="P44" s="1" t="s">
        <v>87</v>
      </c>
      <c r="Q44" s="1" t="s">
        <v>89</v>
      </c>
      <c r="R44" s="1" t="s">
        <v>154</v>
      </c>
      <c r="S44" s="1" t="s">
        <v>279</v>
      </c>
      <c r="U44" s="1" t="s">
        <v>158</v>
      </c>
      <c r="V44" s="1" t="s">
        <v>158</v>
      </c>
      <c r="W44" s="1" t="s">
        <v>36</v>
      </c>
      <c r="X44" s="1" t="s">
        <v>24</v>
      </c>
      <c r="Y44" s="1">
        <v>1</v>
      </c>
      <c r="Z44" s="1">
        <v>3920102800</v>
      </c>
      <c r="AA44" s="16">
        <v>21759</v>
      </c>
      <c r="AB44" s="16">
        <v>24279.46</v>
      </c>
      <c r="AC44" s="17">
        <f>AB44/1000</f>
        <v>24.27946</v>
      </c>
      <c r="AD44" s="16">
        <v>53023.39</v>
      </c>
      <c r="AE44" s="17">
        <f>AD44/1000</f>
        <v>53.023389999999999</v>
      </c>
      <c r="AH44" s="1" t="s">
        <v>95</v>
      </c>
      <c r="AI44" s="1" t="s">
        <v>95</v>
      </c>
    </row>
    <row r="45" spans="1:35" s="1" customFormat="1" x14ac:dyDescent="0.2">
      <c r="A45" s="1">
        <v>248139</v>
      </c>
      <c r="B45" s="1" t="s">
        <v>166</v>
      </c>
      <c r="C45" s="14">
        <v>42809</v>
      </c>
      <c r="D45" s="15">
        <f>YEAR(C45)</f>
        <v>2017</v>
      </c>
      <c r="E45" s="1" t="s">
        <v>19</v>
      </c>
      <c r="G45" s="1" t="s">
        <v>43</v>
      </c>
      <c r="H45" s="1" t="s">
        <v>160</v>
      </c>
      <c r="I45" s="1">
        <v>7802375857</v>
      </c>
      <c r="J45" s="1" t="s">
        <v>95</v>
      </c>
      <c r="K45" s="1" t="s">
        <v>111</v>
      </c>
      <c r="L45" s="1" t="s">
        <v>26</v>
      </c>
      <c r="M45" s="1" t="s">
        <v>23</v>
      </c>
      <c r="N45" s="1" t="s">
        <v>21</v>
      </c>
      <c r="O45" s="1" t="s">
        <v>47</v>
      </c>
      <c r="P45" s="1" t="s">
        <v>87</v>
      </c>
      <c r="Q45" s="1" t="s">
        <v>89</v>
      </c>
      <c r="R45" s="1" t="s">
        <v>154</v>
      </c>
      <c r="S45" s="1" t="s">
        <v>279</v>
      </c>
      <c r="U45" s="1" t="s">
        <v>36</v>
      </c>
      <c r="V45" s="1" t="s">
        <v>36</v>
      </c>
      <c r="W45" s="1" t="s">
        <v>36</v>
      </c>
      <c r="X45" s="1" t="s">
        <v>32</v>
      </c>
      <c r="Y45" s="1">
        <v>1</v>
      </c>
      <c r="Z45" s="1">
        <v>3920102800</v>
      </c>
      <c r="AA45" s="16">
        <v>18297.3</v>
      </c>
      <c r="AB45" s="16">
        <v>18343.3</v>
      </c>
      <c r="AC45" s="17">
        <f>AB45/1000</f>
        <v>18.343299999999999</v>
      </c>
      <c r="AD45" s="16">
        <v>52748.28</v>
      </c>
      <c r="AE45" s="17">
        <f>AD45/1000</f>
        <v>52.748280000000001</v>
      </c>
      <c r="AH45" s="1" t="s">
        <v>95</v>
      </c>
      <c r="AI45" s="1" t="s">
        <v>95</v>
      </c>
    </row>
    <row r="46" spans="1:35" s="1" customFormat="1" x14ac:dyDescent="0.2">
      <c r="A46" s="1">
        <v>248693</v>
      </c>
      <c r="B46" s="1" t="s">
        <v>169</v>
      </c>
      <c r="C46" s="14">
        <v>42818</v>
      </c>
      <c r="D46" s="15">
        <f>YEAR(C46)</f>
        <v>2017</v>
      </c>
      <c r="E46" s="1" t="s">
        <v>19</v>
      </c>
      <c r="G46" s="1" t="s">
        <v>36</v>
      </c>
      <c r="H46" s="1" t="s">
        <v>156</v>
      </c>
      <c r="I46" s="1">
        <v>7802375857</v>
      </c>
      <c r="J46" s="1" t="s">
        <v>95</v>
      </c>
      <c r="K46" s="1" t="s">
        <v>157</v>
      </c>
      <c r="L46" s="1" t="s">
        <v>73</v>
      </c>
      <c r="M46" s="1" t="s">
        <v>23</v>
      </c>
      <c r="N46" s="1" t="s">
        <v>21</v>
      </c>
      <c r="O46" s="1" t="s">
        <v>162</v>
      </c>
      <c r="P46" s="1" t="s">
        <v>87</v>
      </c>
      <c r="Q46" s="1" t="s">
        <v>89</v>
      </c>
      <c r="R46" s="1" t="s">
        <v>154</v>
      </c>
      <c r="S46" s="1" t="s">
        <v>279</v>
      </c>
      <c r="U46" s="1" t="s">
        <v>158</v>
      </c>
      <c r="V46" s="1" t="s">
        <v>158</v>
      </c>
      <c r="W46" s="1" t="s">
        <v>36</v>
      </c>
      <c r="X46" s="1" t="s">
        <v>24</v>
      </c>
      <c r="Y46" s="1">
        <v>1</v>
      </c>
      <c r="Z46" s="1">
        <v>3920102800</v>
      </c>
      <c r="AA46" s="16">
        <v>21754.5</v>
      </c>
      <c r="AB46" s="16">
        <v>24344.52</v>
      </c>
      <c r="AC46" s="17">
        <f>AB46/1000</f>
        <v>24.344519999999999</v>
      </c>
      <c r="AD46" s="16">
        <v>54013.19</v>
      </c>
      <c r="AE46" s="17">
        <f>AD46/1000</f>
        <v>54.013190000000002</v>
      </c>
      <c r="AH46" s="1" t="s">
        <v>95</v>
      </c>
      <c r="AI46" s="1" t="s">
        <v>95</v>
      </c>
    </row>
    <row r="47" spans="1:35" s="1" customFormat="1" x14ac:dyDescent="0.2">
      <c r="A47" s="1">
        <v>248162</v>
      </c>
      <c r="B47" s="1" t="s">
        <v>167</v>
      </c>
      <c r="C47" s="14">
        <v>42823</v>
      </c>
      <c r="D47" s="15">
        <f>YEAR(C47)</f>
        <v>2017</v>
      </c>
      <c r="E47" s="1" t="s">
        <v>19</v>
      </c>
      <c r="G47" s="1" t="s">
        <v>43</v>
      </c>
      <c r="H47" s="1" t="s">
        <v>160</v>
      </c>
      <c r="I47" s="1">
        <v>7802375857</v>
      </c>
      <c r="J47" s="1" t="s">
        <v>95</v>
      </c>
      <c r="K47" s="1" t="s">
        <v>111</v>
      </c>
      <c r="L47" s="1" t="s">
        <v>26</v>
      </c>
      <c r="M47" s="1" t="s">
        <v>23</v>
      </c>
      <c r="N47" s="1" t="s">
        <v>21</v>
      </c>
      <c r="O47" s="1" t="s">
        <v>47</v>
      </c>
      <c r="P47" s="1" t="s">
        <v>87</v>
      </c>
      <c r="Q47" s="1" t="s">
        <v>89</v>
      </c>
      <c r="R47" s="1" t="s">
        <v>154</v>
      </c>
      <c r="S47" s="1" t="s">
        <v>279</v>
      </c>
      <c r="U47" s="1" t="s">
        <v>36</v>
      </c>
      <c r="V47" s="1" t="s">
        <v>36</v>
      </c>
      <c r="W47" s="1" t="s">
        <v>36</v>
      </c>
      <c r="X47" s="1" t="s">
        <v>32</v>
      </c>
      <c r="Y47" s="1">
        <v>2</v>
      </c>
      <c r="Z47" s="1">
        <v>3920102800</v>
      </c>
      <c r="AA47" s="16">
        <v>3604.5</v>
      </c>
      <c r="AB47" s="16">
        <v>3613.5</v>
      </c>
      <c r="AC47" s="17">
        <f>AB47/1000</f>
        <v>3.6135000000000002</v>
      </c>
      <c r="AD47" s="16">
        <v>10596.75</v>
      </c>
      <c r="AE47" s="17">
        <f>AD47/1000</f>
        <v>10.59675</v>
      </c>
      <c r="AH47" s="1" t="s">
        <v>95</v>
      </c>
      <c r="AI47" s="1" t="s">
        <v>95</v>
      </c>
    </row>
    <row r="48" spans="1:35" s="1" customFormat="1" x14ac:dyDescent="0.2">
      <c r="A48" s="1">
        <v>262714</v>
      </c>
      <c r="B48" s="1" t="s">
        <v>196</v>
      </c>
      <c r="C48" s="18">
        <v>42830</v>
      </c>
      <c r="D48" s="15">
        <f>YEAR(C48)</f>
        <v>2017</v>
      </c>
      <c r="E48" s="1" t="s">
        <v>19</v>
      </c>
      <c r="G48" s="1" t="s">
        <v>30</v>
      </c>
      <c r="H48" s="1" t="s">
        <v>197</v>
      </c>
      <c r="I48" s="1" t="s">
        <v>183</v>
      </c>
      <c r="J48" s="1" t="s">
        <v>97</v>
      </c>
      <c r="K48" s="1" t="s">
        <v>184</v>
      </c>
      <c r="L48" s="1" t="s">
        <v>177</v>
      </c>
      <c r="M48" s="1" t="s">
        <v>25</v>
      </c>
      <c r="N48" s="1" t="s">
        <v>21</v>
      </c>
      <c r="O48" s="1" t="s">
        <v>198</v>
      </c>
      <c r="P48" s="1" t="s">
        <v>87</v>
      </c>
      <c r="Q48" s="1" t="s">
        <v>89</v>
      </c>
      <c r="R48" s="1" t="s">
        <v>154</v>
      </c>
      <c r="S48" s="1" t="s">
        <v>279</v>
      </c>
      <c r="U48" s="1" t="s">
        <v>34</v>
      </c>
      <c r="V48" s="1" t="s">
        <v>30</v>
      </c>
      <c r="W48" s="1" t="s">
        <v>30</v>
      </c>
      <c r="X48" s="1" t="s">
        <v>199</v>
      </c>
      <c r="Y48" s="1">
        <v>1</v>
      </c>
      <c r="Z48" s="1">
        <v>3920102800</v>
      </c>
      <c r="AA48" s="17">
        <v>25.98</v>
      </c>
      <c r="AB48" s="16">
        <v>25.18</v>
      </c>
      <c r="AC48" s="16">
        <f>AB48/1000</f>
        <v>2.5180000000000001E-2</v>
      </c>
      <c r="AD48" s="16">
        <v>2116.77</v>
      </c>
      <c r="AE48" s="16">
        <f>AD48/1000</f>
        <v>2.1167699999999998</v>
      </c>
      <c r="AH48" s="1" t="s">
        <v>97</v>
      </c>
      <c r="AI48" s="1" t="s">
        <v>114</v>
      </c>
    </row>
    <row r="49" spans="1:35" s="1" customFormat="1" x14ac:dyDescent="0.2">
      <c r="A49" s="1">
        <v>262946</v>
      </c>
      <c r="B49" s="1" t="s">
        <v>202</v>
      </c>
      <c r="C49" s="18">
        <v>42835</v>
      </c>
      <c r="D49" s="15">
        <f>YEAR(C49)</f>
        <v>2017</v>
      </c>
      <c r="E49" s="1" t="s">
        <v>19</v>
      </c>
      <c r="G49" s="1" t="s">
        <v>36</v>
      </c>
      <c r="I49" s="1" t="s">
        <v>189</v>
      </c>
      <c r="J49" s="1" t="s">
        <v>95</v>
      </c>
      <c r="K49" s="1" t="s">
        <v>190</v>
      </c>
      <c r="L49" s="1" t="s">
        <v>185</v>
      </c>
      <c r="M49" s="1" t="s">
        <v>23</v>
      </c>
      <c r="N49" s="1" t="s">
        <v>21</v>
      </c>
      <c r="O49" s="1" t="s">
        <v>324</v>
      </c>
      <c r="P49" s="1" t="s">
        <v>87</v>
      </c>
      <c r="Q49" s="1" t="s">
        <v>89</v>
      </c>
      <c r="R49" s="1" t="s">
        <v>154</v>
      </c>
      <c r="S49" s="1" t="s">
        <v>279</v>
      </c>
      <c r="U49" s="1" t="s">
        <v>158</v>
      </c>
      <c r="V49" s="1" t="s">
        <v>158</v>
      </c>
      <c r="W49" s="1" t="s">
        <v>36</v>
      </c>
      <c r="Y49" s="1">
        <v>1</v>
      </c>
      <c r="Z49" s="1">
        <v>3920102800</v>
      </c>
      <c r="AA49" s="17">
        <v>24223.26</v>
      </c>
      <c r="AB49" s="17">
        <v>21489.7</v>
      </c>
      <c r="AC49" s="17">
        <f>AB49/1000</f>
        <v>21.489699999999999</v>
      </c>
      <c r="AD49" s="17">
        <v>52603.13</v>
      </c>
      <c r="AE49" s="17">
        <f>AD49/1000</f>
        <v>52.60313</v>
      </c>
      <c r="AF49" s="1" t="s">
        <v>203</v>
      </c>
      <c r="AH49" s="1" t="s">
        <v>95</v>
      </c>
      <c r="AI49" s="1" t="s">
        <v>95</v>
      </c>
    </row>
    <row r="50" spans="1:35" s="1" customFormat="1" x14ac:dyDescent="0.2">
      <c r="A50" s="1">
        <v>262947</v>
      </c>
      <c r="B50" s="1" t="s">
        <v>204</v>
      </c>
      <c r="C50" s="18">
        <v>42839</v>
      </c>
      <c r="D50" s="15">
        <f>YEAR(C50)</f>
        <v>2017</v>
      </c>
      <c r="E50" s="1" t="s">
        <v>19</v>
      </c>
      <c r="G50" s="1" t="s">
        <v>36</v>
      </c>
      <c r="I50" s="1" t="s">
        <v>189</v>
      </c>
      <c r="J50" s="1" t="s">
        <v>95</v>
      </c>
      <c r="K50" s="1" t="s">
        <v>190</v>
      </c>
      <c r="L50" s="1" t="s">
        <v>185</v>
      </c>
      <c r="M50" s="1" t="s">
        <v>23</v>
      </c>
      <c r="N50" s="1" t="s">
        <v>21</v>
      </c>
      <c r="O50" s="1" t="s">
        <v>205</v>
      </c>
      <c r="P50" s="1" t="s">
        <v>87</v>
      </c>
      <c r="Q50" s="1" t="s">
        <v>89</v>
      </c>
      <c r="R50" s="1" t="s">
        <v>154</v>
      </c>
      <c r="S50" s="1" t="s">
        <v>279</v>
      </c>
      <c r="U50" s="1" t="s">
        <v>158</v>
      </c>
      <c r="V50" s="1" t="s">
        <v>158</v>
      </c>
      <c r="W50" s="1" t="s">
        <v>36</v>
      </c>
      <c r="Y50" s="1">
        <v>1</v>
      </c>
      <c r="Z50" s="1">
        <v>3920102800</v>
      </c>
      <c r="AA50" s="17">
        <v>24482.639999999999</v>
      </c>
      <c r="AB50" s="17">
        <v>21969.5</v>
      </c>
      <c r="AC50" s="17">
        <f>AB50/1000</f>
        <v>21.9695</v>
      </c>
      <c r="AD50" s="17">
        <v>53819.360000000001</v>
      </c>
      <c r="AE50" s="17">
        <f>AD50/1000</f>
        <v>53.819360000000003</v>
      </c>
      <c r="AF50" s="1" t="s">
        <v>206</v>
      </c>
      <c r="AH50" s="1" t="s">
        <v>95</v>
      </c>
      <c r="AI50" s="1" t="s">
        <v>95</v>
      </c>
    </row>
    <row r="51" spans="1:35" s="1" customFormat="1" x14ac:dyDescent="0.2">
      <c r="A51" s="1">
        <v>262948</v>
      </c>
      <c r="B51" s="1" t="s">
        <v>207</v>
      </c>
      <c r="C51" s="18">
        <v>42842</v>
      </c>
      <c r="D51" s="15">
        <f>YEAR(C51)</f>
        <v>2017</v>
      </c>
      <c r="E51" s="1" t="s">
        <v>19</v>
      </c>
      <c r="G51" s="1" t="s">
        <v>36</v>
      </c>
      <c r="I51" s="1" t="s">
        <v>189</v>
      </c>
      <c r="J51" s="1" t="s">
        <v>95</v>
      </c>
      <c r="K51" s="1" t="s">
        <v>190</v>
      </c>
      <c r="L51" s="1" t="s">
        <v>185</v>
      </c>
      <c r="M51" s="1" t="s">
        <v>23</v>
      </c>
      <c r="N51" s="1" t="s">
        <v>21</v>
      </c>
      <c r="O51" s="1" t="s">
        <v>208</v>
      </c>
      <c r="P51" s="1" t="s">
        <v>87</v>
      </c>
      <c r="Q51" s="1" t="s">
        <v>89</v>
      </c>
      <c r="R51" s="1" t="s">
        <v>154</v>
      </c>
      <c r="S51" s="1" t="s">
        <v>279</v>
      </c>
      <c r="U51" s="1" t="s">
        <v>158</v>
      </c>
      <c r="V51" s="1" t="s">
        <v>158</v>
      </c>
      <c r="W51" s="1" t="s">
        <v>36</v>
      </c>
      <c r="Y51" s="1">
        <v>1</v>
      </c>
      <c r="Z51" s="1">
        <v>3920102800</v>
      </c>
      <c r="AA51" s="17">
        <v>24105.49</v>
      </c>
      <c r="AB51" s="17">
        <v>21686.9</v>
      </c>
      <c r="AC51" s="17">
        <f>AB51/1000</f>
        <v>21.686900000000001</v>
      </c>
      <c r="AD51" s="17">
        <v>57459.48</v>
      </c>
      <c r="AE51" s="17">
        <f>AD51/1000</f>
        <v>57.459480000000006</v>
      </c>
      <c r="AF51" s="1" t="s">
        <v>209</v>
      </c>
      <c r="AH51" s="1" t="s">
        <v>95</v>
      </c>
      <c r="AI51" s="1" t="s">
        <v>95</v>
      </c>
    </row>
    <row r="52" spans="1:35" s="1" customFormat="1" x14ac:dyDescent="0.2">
      <c r="A52" s="1">
        <v>262937</v>
      </c>
      <c r="B52" s="1" t="s">
        <v>200</v>
      </c>
      <c r="C52" s="18">
        <v>42850</v>
      </c>
      <c r="D52" s="15">
        <f>YEAR(C52)</f>
        <v>2017</v>
      </c>
      <c r="E52" s="1" t="s">
        <v>19</v>
      </c>
      <c r="G52" s="1" t="s">
        <v>43</v>
      </c>
      <c r="I52" s="1" t="s">
        <v>189</v>
      </c>
      <c r="J52" s="1" t="s">
        <v>95</v>
      </c>
      <c r="K52" s="1" t="s">
        <v>190</v>
      </c>
      <c r="L52" s="1" t="s">
        <v>176</v>
      </c>
      <c r="M52" s="1" t="s">
        <v>23</v>
      </c>
      <c r="N52" s="1" t="s">
        <v>21</v>
      </c>
      <c r="O52" s="1" t="s">
        <v>323</v>
      </c>
      <c r="P52" s="1" t="s">
        <v>87</v>
      </c>
      <c r="Q52" s="1" t="s">
        <v>89</v>
      </c>
      <c r="R52" s="1" t="s">
        <v>154</v>
      </c>
      <c r="S52" s="1" t="s">
        <v>279</v>
      </c>
      <c r="U52" s="1" t="s">
        <v>36</v>
      </c>
      <c r="V52" s="1" t="s">
        <v>36</v>
      </c>
      <c r="W52" s="1" t="s">
        <v>36</v>
      </c>
      <c r="Y52" s="1">
        <v>1</v>
      </c>
      <c r="Z52" s="1">
        <v>3920102800</v>
      </c>
      <c r="AA52" s="17">
        <v>17559.5</v>
      </c>
      <c r="AB52" s="17">
        <v>17513.5</v>
      </c>
      <c r="AC52" s="17">
        <f>AB52/1000</f>
        <v>17.513500000000001</v>
      </c>
      <c r="AD52" s="17">
        <v>51479.88</v>
      </c>
      <c r="AE52" s="17">
        <f>AD52/1000</f>
        <v>51.479879999999994</v>
      </c>
      <c r="AF52" s="1" t="s">
        <v>201</v>
      </c>
      <c r="AH52" s="1" t="s">
        <v>95</v>
      </c>
      <c r="AI52" s="1" t="s">
        <v>95</v>
      </c>
    </row>
    <row r="53" spans="1:35" s="1" customFormat="1" x14ac:dyDescent="0.2">
      <c r="A53" s="1">
        <v>262695</v>
      </c>
      <c r="B53" s="1" t="s">
        <v>192</v>
      </c>
      <c r="C53" s="18">
        <v>42851</v>
      </c>
      <c r="D53" s="15">
        <f>YEAR(C53)</f>
        <v>2017</v>
      </c>
      <c r="E53" s="1" t="s">
        <v>19</v>
      </c>
      <c r="G53" s="1" t="s">
        <v>36</v>
      </c>
      <c r="I53" s="1" t="s">
        <v>193</v>
      </c>
      <c r="J53" s="1" t="s">
        <v>96</v>
      </c>
      <c r="K53" s="1" t="s">
        <v>194</v>
      </c>
      <c r="L53" s="1" t="s">
        <v>185</v>
      </c>
      <c r="M53" s="1" t="s">
        <v>23</v>
      </c>
      <c r="N53" s="1" t="s">
        <v>21</v>
      </c>
      <c r="O53" s="1" t="s">
        <v>322</v>
      </c>
      <c r="P53" s="1" t="s">
        <v>87</v>
      </c>
      <c r="Q53" s="1" t="s">
        <v>89</v>
      </c>
      <c r="R53" s="1" t="s">
        <v>154</v>
      </c>
      <c r="S53" s="1" t="s">
        <v>279</v>
      </c>
      <c r="U53" s="1" t="s">
        <v>36</v>
      </c>
      <c r="V53" s="1" t="s">
        <v>36</v>
      </c>
      <c r="W53" s="1" t="s">
        <v>36</v>
      </c>
      <c r="Y53" s="1">
        <v>1</v>
      </c>
      <c r="Z53" s="1">
        <v>3920102800</v>
      </c>
      <c r="AA53" s="17">
        <v>23800.61</v>
      </c>
      <c r="AB53" s="17">
        <v>22008.400000000001</v>
      </c>
      <c r="AC53" s="17">
        <f>AB53/1000</f>
        <v>22.008400000000002</v>
      </c>
      <c r="AD53" s="17">
        <v>55104.2</v>
      </c>
      <c r="AE53" s="17">
        <f>AD53/1000</f>
        <v>55.104199999999999</v>
      </c>
      <c r="AF53" s="1" t="s">
        <v>195</v>
      </c>
      <c r="AH53" s="1" t="s">
        <v>96</v>
      </c>
      <c r="AI53" s="1" t="s">
        <v>96</v>
      </c>
    </row>
    <row r="54" spans="1:35" s="1" customFormat="1" x14ac:dyDescent="0.2">
      <c r="A54" s="1">
        <v>263358</v>
      </c>
      <c r="B54" s="1" t="s">
        <v>212</v>
      </c>
      <c r="C54" s="18">
        <v>42858</v>
      </c>
      <c r="D54" s="15">
        <f>YEAR(C54)</f>
        <v>2017</v>
      </c>
      <c r="E54" s="1" t="s">
        <v>19</v>
      </c>
      <c r="G54" s="1" t="s">
        <v>36</v>
      </c>
      <c r="I54" s="1" t="s">
        <v>189</v>
      </c>
      <c r="J54" s="1" t="s">
        <v>95</v>
      </c>
      <c r="K54" s="1" t="s">
        <v>190</v>
      </c>
      <c r="L54" s="1" t="s">
        <v>185</v>
      </c>
      <c r="M54" s="1" t="s">
        <v>23</v>
      </c>
      <c r="N54" s="1" t="s">
        <v>21</v>
      </c>
      <c r="O54" s="1" t="s">
        <v>326</v>
      </c>
      <c r="P54" s="1" t="s">
        <v>87</v>
      </c>
      <c r="Q54" s="1" t="s">
        <v>89</v>
      </c>
      <c r="R54" s="1" t="s">
        <v>154</v>
      </c>
      <c r="S54" s="1" t="s">
        <v>279</v>
      </c>
      <c r="U54" s="1" t="s">
        <v>158</v>
      </c>
      <c r="V54" s="1" t="s">
        <v>158</v>
      </c>
      <c r="W54" s="1" t="s">
        <v>36</v>
      </c>
      <c r="Y54" s="1">
        <v>1</v>
      </c>
      <c r="Z54" s="1">
        <v>3920102800</v>
      </c>
      <c r="AA54" s="17">
        <v>24192.59</v>
      </c>
      <c r="AB54" s="17">
        <v>21622.5</v>
      </c>
      <c r="AC54" s="17">
        <f>AB54/1000</f>
        <v>21.622499999999999</v>
      </c>
      <c r="AD54" s="17">
        <v>54529.57</v>
      </c>
      <c r="AE54" s="17">
        <f>AD54/1000</f>
        <v>54.52957</v>
      </c>
      <c r="AF54" s="1" t="s">
        <v>213</v>
      </c>
      <c r="AH54" s="1" t="s">
        <v>95</v>
      </c>
      <c r="AI54" s="1" t="s">
        <v>95</v>
      </c>
    </row>
    <row r="55" spans="1:35" s="1" customFormat="1" x14ac:dyDescent="0.2">
      <c r="A55" s="1">
        <v>263359</v>
      </c>
      <c r="B55" s="1" t="s">
        <v>214</v>
      </c>
      <c r="C55" s="18">
        <v>42872</v>
      </c>
      <c r="D55" s="15">
        <f>YEAR(C55)</f>
        <v>2017</v>
      </c>
      <c r="E55" s="1" t="s">
        <v>19</v>
      </c>
      <c r="G55" s="1" t="s">
        <v>36</v>
      </c>
      <c r="I55" s="1" t="s">
        <v>189</v>
      </c>
      <c r="J55" s="1" t="s">
        <v>95</v>
      </c>
      <c r="K55" s="1" t="s">
        <v>190</v>
      </c>
      <c r="L55" s="1" t="s">
        <v>185</v>
      </c>
      <c r="M55" s="1" t="s">
        <v>23</v>
      </c>
      <c r="N55" s="1" t="s">
        <v>21</v>
      </c>
      <c r="O55" s="1" t="s">
        <v>327</v>
      </c>
      <c r="P55" s="1" t="s">
        <v>87</v>
      </c>
      <c r="Q55" s="1" t="s">
        <v>89</v>
      </c>
      <c r="R55" s="1" t="s">
        <v>154</v>
      </c>
      <c r="S55" s="1" t="s">
        <v>279</v>
      </c>
      <c r="U55" s="1" t="s">
        <v>158</v>
      </c>
      <c r="V55" s="1" t="s">
        <v>158</v>
      </c>
      <c r="W55" s="1" t="s">
        <v>36</v>
      </c>
      <c r="Y55" s="1">
        <v>1</v>
      </c>
      <c r="Z55" s="1">
        <v>3920102800</v>
      </c>
      <c r="AA55" s="17">
        <v>48909.03</v>
      </c>
      <c r="AB55" s="17">
        <v>43923.3</v>
      </c>
      <c r="AC55" s="17">
        <f>AB55/1000</f>
        <v>43.923300000000005</v>
      </c>
      <c r="AD55" s="17">
        <v>111398.65</v>
      </c>
      <c r="AE55" s="17">
        <f>AD55/1000</f>
        <v>111.39864999999999</v>
      </c>
      <c r="AF55" s="1" t="s">
        <v>215</v>
      </c>
      <c r="AH55" s="1" t="s">
        <v>95</v>
      </c>
      <c r="AI55" s="1" t="s">
        <v>95</v>
      </c>
    </row>
    <row r="56" spans="1:35" s="1" customFormat="1" x14ac:dyDescent="0.2">
      <c r="A56" s="1">
        <v>263037</v>
      </c>
      <c r="B56" s="1" t="s">
        <v>210</v>
      </c>
      <c r="C56" s="18">
        <v>42877</v>
      </c>
      <c r="D56" s="15">
        <f>YEAR(C56)</f>
        <v>2017</v>
      </c>
      <c r="E56" s="1" t="s">
        <v>19</v>
      </c>
      <c r="G56" s="1" t="s">
        <v>36</v>
      </c>
      <c r="I56" s="1" t="s">
        <v>193</v>
      </c>
      <c r="J56" s="1" t="s">
        <v>96</v>
      </c>
      <c r="K56" s="1" t="s">
        <v>194</v>
      </c>
      <c r="L56" s="1" t="s">
        <v>185</v>
      </c>
      <c r="M56" s="1" t="s">
        <v>23</v>
      </c>
      <c r="N56" s="1" t="s">
        <v>21</v>
      </c>
      <c r="O56" s="1" t="s">
        <v>325</v>
      </c>
      <c r="P56" s="1" t="s">
        <v>87</v>
      </c>
      <c r="Q56" s="1" t="s">
        <v>89</v>
      </c>
      <c r="R56" s="1" t="s">
        <v>154</v>
      </c>
      <c r="S56" s="1" t="s">
        <v>279</v>
      </c>
      <c r="U56" s="1" t="s">
        <v>36</v>
      </c>
      <c r="V56" s="1" t="s">
        <v>36</v>
      </c>
      <c r="W56" s="1" t="s">
        <v>36</v>
      </c>
      <c r="Y56" s="1">
        <v>1</v>
      </c>
      <c r="Z56" s="1">
        <v>3920102800</v>
      </c>
      <c r="AA56" s="17">
        <v>23564.29</v>
      </c>
      <c r="AB56" s="17">
        <v>21957.5</v>
      </c>
      <c r="AC56" s="17">
        <f>AB56/1000</f>
        <v>21.9575</v>
      </c>
      <c r="AD56" s="17">
        <v>56234.27</v>
      </c>
      <c r="AE56" s="17">
        <f>AD56/1000</f>
        <v>56.234269999999995</v>
      </c>
      <c r="AF56" s="1" t="s">
        <v>211</v>
      </c>
      <c r="AH56" s="1" t="s">
        <v>96</v>
      </c>
      <c r="AI56" s="1" t="s">
        <v>96</v>
      </c>
    </row>
    <row r="57" spans="1:35" s="1" customFormat="1" x14ac:dyDescent="0.2">
      <c r="A57" s="1">
        <v>263784</v>
      </c>
      <c r="B57" s="1" t="s">
        <v>218</v>
      </c>
      <c r="C57" s="18">
        <v>42887</v>
      </c>
      <c r="D57" s="15">
        <f>YEAR(C57)</f>
        <v>2017</v>
      </c>
      <c r="E57" s="1" t="s">
        <v>19</v>
      </c>
      <c r="G57" s="1" t="s">
        <v>43</v>
      </c>
      <c r="I57" s="1" t="s">
        <v>189</v>
      </c>
      <c r="J57" s="1" t="s">
        <v>95</v>
      </c>
      <c r="K57" s="1" t="s">
        <v>190</v>
      </c>
      <c r="L57" s="1" t="s">
        <v>176</v>
      </c>
      <c r="M57" s="1" t="s">
        <v>23</v>
      </c>
      <c r="N57" s="1" t="s">
        <v>21</v>
      </c>
      <c r="O57" s="1" t="s">
        <v>323</v>
      </c>
      <c r="P57" s="1" t="s">
        <v>87</v>
      </c>
      <c r="Q57" s="1" t="s">
        <v>89</v>
      </c>
      <c r="R57" s="1" t="s">
        <v>154</v>
      </c>
      <c r="S57" s="1" t="s">
        <v>279</v>
      </c>
      <c r="U57" s="1" t="s">
        <v>36</v>
      </c>
      <c r="V57" s="1" t="s">
        <v>36</v>
      </c>
      <c r="W57" s="1" t="s">
        <v>36</v>
      </c>
      <c r="Y57" s="1">
        <v>4</v>
      </c>
      <c r="Z57" s="1">
        <v>3920102800</v>
      </c>
      <c r="AA57" s="17">
        <v>2688.5</v>
      </c>
      <c r="AB57" s="17">
        <v>2681.5</v>
      </c>
      <c r="AC57" s="17">
        <f>AB57/1000</f>
        <v>2.6815000000000002</v>
      </c>
      <c r="AD57" s="17">
        <v>8121.57</v>
      </c>
      <c r="AE57" s="17">
        <f>AD57/1000</f>
        <v>8.1215700000000002</v>
      </c>
      <c r="AF57" s="1" t="s">
        <v>219</v>
      </c>
      <c r="AH57" s="1" t="s">
        <v>95</v>
      </c>
      <c r="AI57" s="1" t="s">
        <v>95</v>
      </c>
    </row>
    <row r="58" spans="1:35" s="1" customFormat="1" x14ac:dyDescent="0.2">
      <c r="A58" s="1">
        <v>263460</v>
      </c>
      <c r="B58" s="1" t="s">
        <v>216</v>
      </c>
      <c r="C58" s="18">
        <v>42887</v>
      </c>
      <c r="D58" s="15">
        <f>YEAR(C58)</f>
        <v>2017</v>
      </c>
      <c r="E58" s="1" t="s">
        <v>19</v>
      </c>
      <c r="G58" s="1" t="s">
        <v>36</v>
      </c>
      <c r="I58" s="1" t="s">
        <v>193</v>
      </c>
      <c r="J58" s="1" t="s">
        <v>96</v>
      </c>
      <c r="K58" s="1" t="s">
        <v>194</v>
      </c>
      <c r="L58" s="1" t="s">
        <v>185</v>
      </c>
      <c r="M58" s="1" t="s">
        <v>23</v>
      </c>
      <c r="N58" s="1" t="s">
        <v>21</v>
      </c>
      <c r="O58" s="1" t="s">
        <v>328</v>
      </c>
      <c r="P58" s="1" t="s">
        <v>87</v>
      </c>
      <c r="Q58" s="1" t="s">
        <v>89</v>
      </c>
      <c r="R58" s="1" t="s">
        <v>154</v>
      </c>
      <c r="S58" s="1" t="s">
        <v>279</v>
      </c>
      <c r="U58" s="1" t="s">
        <v>36</v>
      </c>
      <c r="V58" s="1" t="s">
        <v>36</v>
      </c>
      <c r="W58" s="1" t="s">
        <v>36</v>
      </c>
      <c r="Y58" s="1">
        <v>1</v>
      </c>
      <c r="Z58" s="1">
        <v>3920102800</v>
      </c>
      <c r="AA58" s="17">
        <v>23684.11</v>
      </c>
      <c r="AB58" s="17">
        <v>21907</v>
      </c>
      <c r="AC58" s="17">
        <f>AB58/1000</f>
        <v>21.907</v>
      </c>
      <c r="AD58" s="17">
        <v>60227.08</v>
      </c>
      <c r="AE58" s="17">
        <f>AD58/1000</f>
        <v>60.227080000000001</v>
      </c>
      <c r="AF58" s="1" t="s">
        <v>217</v>
      </c>
      <c r="AH58" s="1" t="s">
        <v>96</v>
      </c>
      <c r="AI58" s="1" t="s">
        <v>96</v>
      </c>
    </row>
    <row r="59" spans="1:35" s="1" customFormat="1" x14ac:dyDescent="0.2">
      <c r="A59" s="1">
        <v>263788</v>
      </c>
      <c r="B59" s="1" t="s">
        <v>222</v>
      </c>
      <c r="C59" s="18">
        <v>42888</v>
      </c>
      <c r="D59" s="15">
        <f>YEAR(C59)</f>
        <v>2017</v>
      </c>
      <c r="E59" s="1" t="s">
        <v>19</v>
      </c>
      <c r="G59" s="1" t="s">
        <v>36</v>
      </c>
      <c r="I59" s="1" t="s">
        <v>189</v>
      </c>
      <c r="J59" s="1" t="s">
        <v>95</v>
      </c>
      <c r="K59" s="1" t="s">
        <v>190</v>
      </c>
      <c r="L59" s="1" t="s">
        <v>185</v>
      </c>
      <c r="M59" s="1" t="s">
        <v>23</v>
      </c>
      <c r="N59" s="1" t="s">
        <v>21</v>
      </c>
      <c r="O59" s="1" t="s">
        <v>330</v>
      </c>
      <c r="P59" s="1" t="s">
        <v>87</v>
      </c>
      <c r="Q59" s="1" t="s">
        <v>89</v>
      </c>
      <c r="R59" s="1" t="s">
        <v>154</v>
      </c>
      <c r="S59" s="1" t="s">
        <v>279</v>
      </c>
      <c r="U59" s="1" t="s">
        <v>158</v>
      </c>
      <c r="V59" s="1" t="s">
        <v>158</v>
      </c>
      <c r="W59" s="1" t="s">
        <v>36</v>
      </c>
      <c r="Y59" s="1">
        <v>1</v>
      </c>
      <c r="Z59" s="1">
        <v>3920102800</v>
      </c>
      <c r="AA59" s="17">
        <v>24356.43</v>
      </c>
      <c r="AB59" s="17">
        <v>21797.8</v>
      </c>
      <c r="AC59" s="17">
        <f>AB59/1000</f>
        <v>21.797799999999999</v>
      </c>
      <c r="AD59" s="17">
        <v>56371.48</v>
      </c>
      <c r="AE59" s="17">
        <f>AD59/1000</f>
        <v>56.371480000000005</v>
      </c>
      <c r="AF59" s="1" t="s">
        <v>223</v>
      </c>
      <c r="AH59" s="1" t="s">
        <v>95</v>
      </c>
      <c r="AI59" s="1" t="s">
        <v>95</v>
      </c>
    </row>
    <row r="60" spans="1:35" s="1" customFormat="1" x14ac:dyDescent="0.2">
      <c r="A60" s="1">
        <v>263785</v>
      </c>
      <c r="B60" s="1" t="s">
        <v>220</v>
      </c>
      <c r="C60" s="18">
        <v>42900</v>
      </c>
      <c r="D60" s="15">
        <f>YEAR(C60)</f>
        <v>2017</v>
      </c>
      <c r="E60" s="1" t="s">
        <v>19</v>
      </c>
      <c r="G60" s="1" t="s">
        <v>43</v>
      </c>
      <c r="I60" s="1" t="s">
        <v>189</v>
      </c>
      <c r="J60" s="1" t="s">
        <v>95</v>
      </c>
      <c r="K60" s="1" t="s">
        <v>190</v>
      </c>
      <c r="L60" s="1" t="s">
        <v>176</v>
      </c>
      <c r="M60" s="1" t="s">
        <v>23</v>
      </c>
      <c r="N60" s="1" t="s">
        <v>21</v>
      </c>
      <c r="O60" s="1" t="s">
        <v>329</v>
      </c>
      <c r="P60" s="1" t="s">
        <v>87</v>
      </c>
      <c r="Q60" s="1" t="s">
        <v>89</v>
      </c>
      <c r="R60" s="1" t="s">
        <v>154</v>
      </c>
      <c r="S60" s="1" t="s">
        <v>279</v>
      </c>
      <c r="U60" s="1" t="s">
        <v>36</v>
      </c>
      <c r="V60" s="1" t="s">
        <v>36</v>
      </c>
      <c r="W60" s="1" t="s">
        <v>36</v>
      </c>
      <c r="Y60" s="1">
        <v>3</v>
      </c>
      <c r="Z60" s="1">
        <v>3920102800</v>
      </c>
      <c r="AA60" s="17">
        <v>1445</v>
      </c>
      <c r="AB60" s="17">
        <v>1441</v>
      </c>
      <c r="AC60" s="17">
        <f>AB60/1000</f>
        <v>1.4410000000000001</v>
      </c>
      <c r="AD60" s="17">
        <v>4372.42</v>
      </c>
      <c r="AE60" s="17">
        <f>AD60/1000</f>
        <v>4.37242</v>
      </c>
      <c r="AF60" s="1" t="s">
        <v>221</v>
      </c>
      <c r="AH60" s="1" t="s">
        <v>95</v>
      </c>
      <c r="AI60" s="1" t="s">
        <v>95</v>
      </c>
    </row>
    <row r="61" spans="1:35" s="1" customFormat="1" x14ac:dyDescent="0.2">
      <c r="A61" s="1">
        <v>298025</v>
      </c>
      <c r="B61" s="1" t="s">
        <v>229</v>
      </c>
      <c r="C61" s="18">
        <v>43123</v>
      </c>
      <c r="D61" s="15">
        <f>YEAR(C61)</f>
        <v>2018</v>
      </c>
      <c r="E61" s="1" t="s">
        <v>19</v>
      </c>
      <c r="F61" s="1" t="s">
        <v>191</v>
      </c>
      <c r="G61" s="1" t="s">
        <v>36</v>
      </c>
      <c r="H61" s="1" t="s">
        <v>226</v>
      </c>
      <c r="I61" s="1" t="s">
        <v>193</v>
      </c>
      <c r="J61" s="1" t="s">
        <v>96</v>
      </c>
      <c r="K61" s="1" t="s">
        <v>194</v>
      </c>
      <c r="L61" s="1" t="s">
        <v>185</v>
      </c>
      <c r="M61" s="1" t="s">
        <v>23</v>
      </c>
      <c r="N61" s="1" t="s">
        <v>21</v>
      </c>
      <c r="O61" s="1" t="s">
        <v>230</v>
      </c>
      <c r="P61" s="1" t="s">
        <v>87</v>
      </c>
      <c r="Q61" s="1" t="s">
        <v>89</v>
      </c>
      <c r="R61" s="1" t="s">
        <v>154</v>
      </c>
      <c r="S61" s="1" t="s">
        <v>279</v>
      </c>
      <c r="U61" s="1" t="s">
        <v>36</v>
      </c>
      <c r="V61" s="1" t="s">
        <v>36</v>
      </c>
      <c r="W61" s="1" t="s">
        <v>36</v>
      </c>
      <c r="X61" s="1" t="s">
        <v>112</v>
      </c>
      <c r="Y61" s="1">
        <v>1</v>
      </c>
      <c r="Z61" s="15">
        <v>3920102800</v>
      </c>
      <c r="AA61" s="17">
        <v>23280.28</v>
      </c>
      <c r="AB61" s="16">
        <v>21571.599999999999</v>
      </c>
      <c r="AC61" s="16">
        <f>AB61/1000</f>
        <v>21.5716</v>
      </c>
      <c r="AD61" s="16">
        <v>60688.639999999999</v>
      </c>
      <c r="AE61" s="16">
        <f>AD61/1000</f>
        <v>60.688639999999999</v>
      </c>
      <c r="AH61" s="1" t="s">
        <v>96</v>
      </c>
      <c r="AI61" s="1" t="s">
        <v>96</v>
      </c>
    </row>
    <row r="62" spans="1:35" s="1" customFormat="1" x14ac:dyDescent="0.2">
      <c r="A62" s="1">
        <v>298079</v>
      </c>
      <c r="B62" s="1" t="s">
        <v>249</v>
      </c>
      <c r="C62" s="18">
        <v>43127</v>
      </c>
      <c r="D62" s="15">
        <f>YEAR(C62)</f>
        <v>2018</v>
      </c>
      <c r="E62" s="1" t="s">
        <v>19</v>
      </c>
      <c r="F62" s="1" t="s">
        <v>191</v>
      </c>
      <c r="G62" s="1" t="s">
        <v>43</v>
      </c>
      <c r="H62" s="1" t="s">
        <v>225</v>
      </c>
      <c r="I62" s="1" t="s">
        <v>189</v>
      </c>
      <c r="J62" s="1" t="s">
        <v>95</v>
      </c>
      <c r="K62" s="1" t="s">
        <v>190</v>
      </c>
      <c r="L62" s="1" t="s">
        <v>176</v>
      </c>
      <c r="M62" s="1" t="s">
        <v>23</v>
      </c>
      <c r="N62" s="1" t="s">
        <v>21</v>
      </c>
      <c r="O62" s="1" t="s">
        <v>250</v>
      </c>
      <c r="P62" s="1" t="s">
        <v>87</v>
      </c>
      <c r="Q62" s="1" t="s">
        <v>89</v>
      </c>
      <c r="R62" s="1" t="s">
        <v>154</v>
      </c>
      <c r="S62" s="1" t="s">
        <v>279</v>
      </c>
      <c r="U62" s="1" t="s">
        <v>36</v>
      </c>
      <c r="V62" s="1" t="s">
        <v>36</v>
      </c>
      <c r="W62" s="1" t="s">
        <v>36</v>
      </c>
      <c r="X62" s="1" t="s">
        <v>32</v>
      </c>
      <c r="Y62" s="1">
        <v>1</v>
      </c>
      <c r="Z62" s="15">
        <v>3920102800</v>
      </c>
      <c r="AA62" s="17">
        <v>17916.400000000001</v>
      </c>
      <c r="AB62" s="16">
        <v>17870.400000000001</v>
      </c>
      <c r="AC62" s="16">
        <f>AB62/1000</f>
        <v>17.8704</v>
      </c>
      <c r="AD62" s="16">
        <v>60337.279999999999</v>
      </c>
      <c r="AE62" s="16">
        <f>AD62/1000</f>
        <v>60.33728</v>
      </c>
      <c r="AH62" s="1" t="s">
        <v>95</v>
      </c>
      <c r="AI62" s="1" t="s">
        <v>95</v>
      </c>
    </row>
    <row r="63" spans="1:35" s="1" customFormat="1" x14ac:dyDescent="0.2">
      <c r="A63" s="1">
        <v>298026</v>
      </c>
      <c r="B63" s="1" t="s">
        <v>231</v>
      </c>
      <c r="C63" s="18">
        <v>43130</v>
      </c>
      <c r="D63" s="15">
        <f>YEAR(C63)</f>
        <v>2018</v>
      </c>
      <c r="E63" s="1" t="s">
        <v>19</v>
      </c>
      <c r="F63" s="1" t="s">
        <v>191</v>
      </c>
      <c r="G63" s="1" t="s">
        <v>36</v>
      </c>
      <c r="H63" s="1" t="s">
        <v>224</v>
      </c>
      <c r="I63" s="1" t="s">
        <v>189</v>
      </c>
      <c r="J63" s="1" t="s">
        <v>95</v>
      </c>
      <c r="K63" s="1" t="s">
        <v>190</v>
      </c>
      <c r="L63" s="1" t="s">
        <v>185</v>
      </c>
      <c r="M63" s="1" t="s">
        <v>23</v>
      </c>
      <c r="N63" s="1" t="s">
        <v>21</v>
      </c>
      <c r="O63" s="1" t="s">
        <v>232</v>
      </c>
      <c r="P63" s="1" t="s">
        <v>87</v>
      </c>
      <c r="Q63" s="1" t="s">
        <v>89</v>
      </c>
      <c r="R63" s="1" t="s">
        <v>154</v>
      </c>
      <c r="S63" s="1" t="s">
        <v>279</v>
      </c>
      <c r="U63" s="1" t="s">
        <v>36</v>
      </c>
      <c r="V63" s="1" t="s">
        <v>36</v>
      </c>
      <c r="W63" s="1" t="s">
        <v>36</v>
      </c>
      <c r="X63" s="1" t="s">
        <v>24</v>
      </c>
      <c r="Y63" s="1">
        <v>1</v>
      </c>
      <c r="Z63" s="15">
        <v>3920102800</v>
      </c>
      <c r="AA63" s="17">
        <v>24340.98</v>
      </c>
      <c r="AB63" s="16">
        <v>21672.2</v>
      </c>
      <c r="AC63" s="16">
        <f>AB63/1000</f>
        <v>21.6722</v>
      </c>
      <c r="AD63" s="16">
        <v>61854.02</v>
      </c>
      <c r="AE63" s="16">
        <f>AD63/1000</f>
        <v>61.854019999999998</v>
      </c>
      <c r="AH63" s="1" t="s">
        <v>95</v>
      </c>
      <c r="AI63" s="1" t="s">
        <v>95</v>
      </c>
    </row>
    <row r="64" spans="1:35" s="1" customFormat="1" x14ac:dyDescent="0.2">
      <c r="A64" s="1">
        <v>298029</v>
      </c>
      <c r="B64" s="1" t="s">
        <v>233</v>
      </c>
      <c r="C64" s="18">
        <v>43135</v>
      </c>
      <c r="D64" s="15">
        <f>YEAR(C64)</f>
        <v>2018</v>
      </c>
      <c r="E64" s="1" t="s">
        <v>19</v>
      </c>
      <c r="F64" s="1" t="s">
        <v>191</v>
      </c>
      <c r="G64" s="1" t="s">
        <v>43</v>
      </c>
      <c r="H64" s="1" t="s">
        <v>225</v>
      </c>
      <c r="I64" s="1" t="s">
        <v>189</v>
      </c>
      <c r="J64" s="1" t="s">
        <v>95</v>
      </c>
      <c r="K64" s="1" t="s">
        <v>190</v>
      </c>
      <c r="L64" s="1" t="s">
        <v>176</v>
      </c>
      <c r="M64" s="1" t="s">
        <v>23</v>
      </c>
      <c r="N64" s="1" t="s">
        <v>21</v>
      </c>
      <c r="O64" s="1" t="s">
        <v>234</v>
      </c>
      <c r="P64" s="1" t="s">
        <v>87</v>
      </c>
      <c r="Q64" s="1" t="s">
        <v>89</v>
      </c>
      <c r="R64" s="1" t="s">
        <v>154</v>
      </c>
      <c r="S64" s="1" t="s">
        <v>279</v>
      </c>
      <c r="U64" s="1" t="s">
        <v>36</v>
      </c>
      <c r="V64" s="1" t="s">
        <v>36</v>
      </c>
      <c r="W64" s="1" t="s">
        <v>36</v>
      </c>
      <c r="X64" s="1" t="s">
        <v>32</v>
      </c>
      <c r="Y64" s="1">
        <v>1</v>
      </c>
      <c r="Z64" s="15">
        <v>3920102800</v>
      </c>
      <c r="AA64" s="17">
        <v>3958</v>
      </c>
      <c r="AB64" s="16">
        <v>3948</v>
      </c>
      <c r="AC64" s="16">
        <f>AB64/1000</f>
        <v>3.948</v>
      </c>
      <c r="AD64" s="16">
        <v>13367.14</v>
      </c>
      <c r="AE64" s="16">
        <f>AD64/1000</f>
        <v>13.367139999999999</v>
      </c>
      <c r="AH64" s="1" t="s">
        <v>95</v>
      </c>
      <c r="AI64" s="1" t="s">
        <v>95</v>
      </c>
    </row>
    <row r="65" spans="1:35" s="1" customFormat="1" x14ac:dyDescent="0.2">
      <c r="A65" s="1">
        <v>298059</v>
      </c>
      <c r="B65" s="1" t="s">
        <v>239</v>
      </c>
      <c r="C65" s="18">
        <v>43137</v>
      </c>
      <c r="D65" s="15">
        <f>YEAR(C65)</f>
        <v>2018</v>
      </c>
      <c r="E65" s="1" t="s">
        <v>19</v>
      </c>
      <c r="F65" s="1" t="s">
        <v>191</v>
      </c>
      <c r="G65" s="1" t="s">
        <v>36</v>
      </c>
      <c r="H65" s="1" t="s">
        <v>224</v>
      </c>
      <c r="I65" s="1" t="s">
        <v>189</v>
      </c>
      <c r="J65" s="1" t="s">
        <v>95</v>
      </c>
      <c r="K65" s="1" t="s">
        <v>190</v>
      </c>
      <c r="L65" s="1" t="s">
        <v>185</v>
      </c>
      <c r="M65" s="1" t="s">
        <v>23</v>
      </c>
      <c r="N65" s="1" t="s">
        <v>21</v>
      </c>
      <c r="O65" s="1" t="s">
        <v>240</v>
      </c>
      <c r="P65" s="1" t="s">
        <v>87</v>
      </c>
      <c r="Q65" s="1" t="s">
        <v>89</v>
      </c>
      <c r="R65" s="1" t="s">
        <v>154</v>
      </c>
      <c r="S65" s="1" t="s">
        <v>279</v>
      </c>
      <c r="U65" s="1" t="s">
        <v>36</v>
      </c>
      <c r="V65" s="1" t="s">
        <v>36</v>
      </c>
      <c r="W65" s="1" t="s">
        <v>36</v>
      </c>
      <c r="X65" s="1" t="s">
        <v>24</v>
      </c>
      <c r="Y65" s="1">
        <v>1</v>
      </c>
      <c r="Z65" s="15">
        <v>3920102800</v>
      </c>
      <c r="AA65" s="17">
        <v>24213.05</v>
      </c>
      <c r="AB65" s="16">
        <v>21676</v>
      </c>
      <c r="AC65" s="16">
        <f>AB65/1000</f>
        <v>21.675999999999998</v>
      </c>
      <c r="AD65" s="16">
        <v>62064.2</v>
      </c>
      <c r="AE65" s="16">
        <f>AD65/1000</f>
        <v>62.0642</v>
      </c>
      <c r="AH65" s="1" t="s">
        <v>95</v>
      </c>
      <c r="AI65" s="1" t="s">
        <v>95</v>
      </c>
    </row>
    <row r="66" spans="1:35" s="1" customFormat="1" x14ac:dyDescent="0.2">
      <c r="A66" s="1">
        <v>298064</v>
      </c>
      <c r="B66" s="1" t="s">
        <v>241</v>
      </c>
      <c r="C66" s="18">
        <v>43140</v>
      </c>
      <c r="D66" s="15">
        <f>YEAR(C66)</f>
        <v>2018</v>
      </c>
      <c r="E66" s="1" t="s">
        <v>19</v>
      </c>
      <c r="F66" s="1" t="s">
        <v>191</v>
      </c>
      <c r="G66" s="1" t="s">
        <v>36</v>
      </c>
      <c r="H66" s="1" t="s">
        <v>224</v>
      </c>
      <c r="I66" s="1" t="s">
        <v>189</v>
      </c>
      <c r="J66" s="1" t="s">
        <v>95</v>
      </c>
      <c r="K66" s="1" t="s">
        <v>190</v>
      </c>
      <c r="L66" s="1" t="s">
        <v>185</v>
      </c>
      <c r="M66" s="1" t="s">
        <v>23</v>
      </c>
      <c r="N66" s="1" t="s">
        <v>21</v>
      </c>
      <c r="O66" s="1" t="s">
        <v>242</v>
      </c>
      <c r="P66" s="1" t="s">
        <v>87</v>
      </c>
      <c r="Q66" s="1" t="s">
        <v>89</v>
      </c>
      <c r="R66" s="1" t="s">
        <v>154</v>
      </c>
      <c r="S66" s="1" t="s">
        <v>279</v>
      </c>
      <c r="U66" s="1" t="s">
        <v>36</v>
      </c>
      <c r="V66" s="1" t="s">
        <v>36</v>
      </c>
      <c r="W66" s="1" t="s">
        <v>36</v>
      </c>
      <c r="X66" s="1" t="s">
        <v>24</v>
      </c>
      <c r="Y66" s="1">
        <v>1</v>
      </c>
      <c r="Z66" s="15">
        <v>3920102800</v>
      </c>
      <c r="AA66" s="17">
        <v>24230.14</v>
      </c>
      <c r="AB66" s="16">
        <v>21717</v>
      </c>
      <c r="AC66" s="16">
        <f>AB66/1000</f>
        <v>21.716999999999999</v>
      </c>
      <c r="AD66" s="16">
        <v>61292.56</v>
      </c>
      <c r="AE66" s="16">
        <f>AD66/1000</f>
        <v>61.292559999999995</v>
      </c>
      <c r="AH66" s="1" t="s">
        <v>95</v>
      </c>
      <c r="AI66" s="1" t="s">
        <v>95</v>
      </c>
    </row>
    <row r="67" spans="1:35" s="1" customFormat="1" x14ac:dyDescent="0.2">
      <c r="A67" s="1">
        <v>298067</v>
      </c>
      <c r="B67" s="1" t="s">
        <v>245</v>
      </c>
      <c r="C67" s="18">
        <v>43143</v>
      </c>
      <c r="D67" s="15">
        <f>YEAR(C67)</f>
        <v>2018</v>
      </c>
      <c r="E67" s="1" t="s">
        <v>19</v>
      </c>
      <c r="F67" s="1" t="s">
        <v>191</v>
      </c>
      <c r="G67" s="1" t="s">
        <v>36</v>
      </c>
      <c r="H67" s="1" t="s">
        <v>224</v>
      </c>
      <c r="I67" s="1" t="s">
        <v>189</v>
      </c>
      <c r="J67" s="1" t="s">
        <v>95</v>
      </c>
      <c r="K67" s="1" t="s">
        <v>190</v>
      </c>
      <c r="L67" s="1" t="s">
        <v>185</v>
      </c>
      <c r="M67" s="1" t="s">
        <v>23</v>
      </c>
      <c r="N67" s="1" t="s">
        <v>21</v>
      </c>
      <c r="O67" s="1" t="s">
        <v>246</v>
      </c>
      <c r="P67" s="1" t="s">
        <v>87</v>
      </c>
      <c r="Q67" s="1" t="s">
        <v>89</v>
      </c>
      <c r="R67" s="1" t="s">
        <v>154</v>
      </c>
      <c r="S67" s="1" t="s">
        <v>279</v>
      </c>
      <c r="U67" s="1" t="s">
        <v>36</v>
      </c>
      <c r="V67" s="1" t="s">
        <v>36</v>
      </c>
      <c r="W67" s="1" t="s">
        <v>36</v>
      </c>
      <c r="X67" s="1" t="s">
        <v>24</v>
      </c>
      <c r="Y67" s="1">
        <v>1</v>
      </c>
      <c r="Z67" s="15">
        <v>3920102800</v>
      </c>
      <c r="AA67" s="17">
        <v>48826.7</v>
      </c>
      <c r="AB67" s="16">
        <v>43447.1</v>
      </c>
      <c r="AC67" s="16">
        <f>AB67/1000</f>
        <v>43.447099999999999</v>
      </c>
      <c r="AD67" s="16">
        <v>122642.13</v>
      </c>
      <c r="AE67" s="16">
        <f>AD67/1000</f>
        <v>122.64213000000001</v>
      </c>
      <c r="AH67" s="1" t="s">
        <v>95</v>
      </c>
      <c r="AI67" s="1" t="s">
        <v>95</v>
      </c>
    </row>
    <row r="68" spans="1:35" s="1" customFormat="1" x14ac:dyDescent="0.2">
      <c r="A68" s="1">
        <v>298066</v>
      </c>
      <c r="B68" s="1" t="s">
        <v>243</v>
      </c>
      <c r="C68" s="18">
        <v>43143</v>
      </c>
      <c r="D68" s="15">
        <f>YEAR(C68)</f>
        <v>2018</v>
      </c>
      <c r="E68" s="1" t="s">
        <v>19</v>
      </c>
      <c r="F68" s="1" t="s">
        <v>191</v>
      </c>
      <c r="G68" s="1" t="s">
        <v>36</v>
      </c>
      <c r="H68" s="1" t="s">
        <v>226</v>
      </c>
      <c r="I68" s="1" t="s">
        <v>193</v>
      </c>
      <c r="J68" s="1" t="s">
        <v>96</v>
      </c>
      <c r="K68" s="1" t="s">
        <v>194</v>
      </c>
      <c r="L68" s="1" t="s">
        <v>185</v>
      </c>
      <c r="M68" s="1" t="s">
        <v>23</v>
      </c>
      <c r="N68" s="1" t="s">
        <v>21</v>
      </c>
      <c r="O68" s="1" t="s">
        <v>244</v>
      </c>
      <c r="P68" s="1" t="s">
        <v>87</v>
      </c>
      <c r="Q68" s="1" t="s">
        <v>89</v>
      </c>
      <c r="R68" s="1" t="s">
        <v>154</v>
      </c>
      <c r="S68" s="1" t="s">
        <v>279</v>
      </c>
      <c r="U68" s="1" t="s">
        <v>36</v>
      </c>
      <c r="V68" s="1" t="s">
        <v>36</v>
      </c>
      <c r="W68" s="1" t="s">
        <v>36</v>
      </c>
      <c r="X68" s="1" t="s">
        <v>112</v>
      </c>
      <c r="Y68" s="1">
        <v>1</v>
      </c>
      <c r="Z68" s="15">
        <v>3920102800</v>
      </c>
      <c r="AA68" s="17">
        <v>23477.32</v>
      </c>
      <c r="AB68" s="16">
        <v>21781.1</v>
      </c>
      <c r="AC68" s="16">
        <f>AB68/1000</f>
        <v>21.781099999999999</v>
      </c>
      <c r="AD68" s="16">
        <v>61504.33</v>
      </c>
      <c r="AE68" s="16">
        <f>AD68/1000</f>
        <v>61.504330000000003</v>
      </c>
      <c r="AH68" s="1" t="s">
        <v>96</v>
      </c>
      <c r="AI68" s="1" t="s">
        <v>96</v>
      </c>
    </row>
    <row r="69" spans="1:35" s="1" customFormat="1" x14ac:dyDescent="0.2">
      <c r="A69" s="1">
        <v>298036</v>
      </c>
      <c r="B69" s="1" t="s">
        <v>235</v>
      </c>
      <c r="C69" s="18">
        <v>43148</v>
      </c>
      <c r="D69" s="15">
        <f>YEAR(C69)</f>
        <v>2018</v>
      </c>
      <c r="E69" s="1" t="s">
        <v>19</v>
      </c>
      <c r="F69" s="1" t="s">
        <v>191</v>
      </c>
      <c r="G69" s="1" t="s">
        <v>43</v>
      </c>
      <c r="H69" s="1" t="s">
        <v>225</v>
      </c>
      <c r="I69" s="1" t="s">
        <v>189</v>
      </c>
      <c r="J69" s="1" t="s">
        <v>95</v>
      </c>
      <c r="K69" s="1" t="s">
        <v>190</v>
      </c>
      <c r="L69" s="1" t="s">
        <v>176</v>
      </c>
      <c r="M69" s="1" t="s">
        <v>23</v>
      </c>
      <c r="N69" s="1" t="s">
        <v>21</v>
      </c>
      <c r="O69" s="1" t="s">
        <v>236</v>
      </c>
      <c r="P69" s="1" t="s">
        <v>87</v>
      </c>
      <c r="Q69" s="1" t="s">
        <v>89</v>
      </c>
      <c r="R69" s="1" t="s">
        <v>154</v>
      </c>
      <c r="S69" s="1" t="s">
        <v>279</v>
      </c>
      <c r="U69" s="1" t="s">
        <v>36</v>
      </c>
      <c r="V69" s="1" t="s">
        <v>36</v>
      </c>
      <c r="W69" s="1" t="s">
        <v>36</v>
      </c>
      <c r="X69" s="1" t="s">
        <v>32</v>
      </c>
      <c r="Y69" s="1">
        <v>1</v>
      </c>
      <c r="Z69" s="15">
        <v>3920102800</v>
      </c>
      <c r="AA69" s="17">
        <v>18447</v>
      </c>
      <c r="AB69" s="16">
        <v>18401</v>
      </c>
      <c r="AC69" s="16">
        <f>AB69/1000</f>
        <v>18.401</v>
      </c>
      <c r="AD69" s="16">
        <v>62459.65</v>
      </c>
      <c r="AE69" s="16">
        <f>AD69/1000</f>
        <v>62.459650000000003</v>
      </c>
      <c r="AH69" s="1" t="s">
        <v>95</v>
      </c>
      <c r="AI69" s="1" t="s">
        <v>95</v>
      </c>
    </row>
    <row r="70" spans="1:35" s="1" customFormat="1" x14ac:dyDescent="0.2">
      <c r="A70" s="1">
        <v>298071</v>
      </c>
      <c r="B70" s="1" t="s">
        <v>247</v>
      </c>
      <c r="C70" s="18">
        <v>43149</v>
      </c>
      <c r="D70" s="15">
        <f>YEAR(C70)</f>
        <v>2018</v>
      </c>
      <c r="E70" s="1" t="s">
        <v>19</v>
      </c>
      <c r="F70" s="1" t="s">
        <v>191</v>
      </c>
      <c r="G70" s="1" t="s">
        <v>36</v>
      </c>
      <c r="H70" s="1" t="s">
        <v>224</v>
      </c>
      <c r="I70" s="1" t="s">
        <v>189</v>
      </c>
      <c r="J70" s="1" t="s">
        <v>95</v>
      </c>
      <c r="K70" s="1" t="s">
        <v>190</v>
      </c>
      <c r="L70" s="1" t="s">
        <v>185</v>
      </c>
      <c r="M70" s="1" t="s">
        <v>23</v>
      </c>
      <c r="N70" s="1" t="s">
        <v>21</v>
      </c>
      <c r="O70" s="1" t="s">
        <v>248</v>
      </c>
      <c r="P70" s="1" t="s">
        <v>87</v>
      </c>
      <c r="Q70" s="1" t="s">
        <v>89</v>
      </c>
      <c r="R70" s="1" t="s">
        <v>154</v>
      </c>
      <c r="S70" s="1" t="s">
        <v>279</v>
      </c>
      <c r="U70" s="1" t="s">
        <v>36</v>
      </c>
      <c r="V70" s="1" t="s">
        <v>36</v>
      </c>
      <c r="W70" s="1" t="s">
        <v>36</v>
      </c>
      <c r="X70" s="1" t="s">
        <v>24</v>
      </c>
      <c r="Y70" s="1">
        <v>1</v>
      </c>
      <c r="Z70" s="15">
        <v>3920102800</v>
      </c>
      <c r="AA70" s="17">
        <v>24207.5</v>
      </c>
      <c r="AB70" s="16">
        <v>21506</v>
      </c>
      <c r="AC70" s="16">
        <f>AB70/1000</f>
        <v>21.506</v>
      </c>
      <c r="AD70" s="16">
        <v>62007.79</v>
      </c>
      <c r="AE70" s="16">
        <f>AD70/1000</f>
        <v>62.00779</v>
      </c>
      <c r="AH70" s="1" t="s">
        <v>95</v>
      </c>
      <c r="AI70" s="1" t="s">
        <v>95</v>
      </c>
    </row>
    <row r="71" spans="1:35" s="1" customFormat="1" x14ac:dyDescent="0.2">
      <c r="A71" s="1">
        <v>298037</v>
      </c>
      <c r="B71" s="1" t="s">
        <v>237</v>
      </c>
      <c r="C71" s="18">
        <v>43151</v>
      </c>
      <c r="D71" s="15">
        <f>YEAR(C71)</f>
        <v>2018</v>
      </c>
      <c r="E71" s="1" t="s">
        <v>19</v>
      </c>
      <c r="F71" s="1" t="s">
        <v>191</v>
      </c>
      <c r="G71" s="1" t="s">
        <v>43</v>
      </c>
      <c r="H71" s="1" t="s">
        <v>225</v>
      </c>
      <c r="I71" s="1" t="s">
        <v>189</v>
      </c>
      <c r="J71" s="1" t="s">
        <v>95</v>
      </c>
      <c r="K71" s="1" t="s">
        <v>190</v>
      </c>
      <c r="L71" s="1" t="s">
        <v>176</v>
      </c>
      <c r="M71" s="1" t="s">
        <v>23</v>
      </c>
      <c r="N71" s="1" t="s">
        <v>21</v>
      </c>
      <c r="O71" s="1" t="s">
        <v>238</v>
      </c>
      <c r="P71" s="1" t="s">
        <v>87</v>
      </c>
      <c r="Q71" s="1" t="s">
        <v>89</v>
      </c>
      <c r="R71" s="1" t="s">
        <v>154</v>
      </c>
      <c r="S71" s="1" t="s">
        <v>279</v>
      </c>
      <c r="U71" s="1" t="s">
        <v>36</v>
      </c>
      <c r="V71" s="1" t="s">
        <v>36</v>
      </c>
      <c r="W71" s="1" t="s">
        <v>36</v>
      </c>
      <c r="X71" s="1" t="s">
        <v>32</v>
      </c>
      <c r="Y71" s="1">
        <v>1</v>
      </c>
      <c r="Z71" s="15">
        <v>3920102800</v>
      </c>
      <c r="AA71" s="17">
        <v>3402.5</v>
      </c>
      <c r="AB71" s="16">
        <v>3393.5</v>
      </c>
      <c r="AC71" s="16">
        <f>AB71/1000</f>
        <v>3.3935</v>
      </c>
      <c r="AD71" s="16">
        <v>11396.91</v>
      </c>
      <c r="AE71" s="16">
        <f>AD71/1000</f>
        <v>11.39691</v>
      </c>
      <c r="AH71" s="1" t="s">
        <v>95</v>
      </c>
      <c r="AI71" s="1" t="s">
        <v>95</v>
      </c>
    </row>
    <row r="72" spans="1:35" s="1" customFormat="1" x14ac:dyDescent="0.2">
      <c r="A72" s="1">
        <v>299637</v>
      </c>
      <c r="B72" s="1" t="s">
        <v>275</v>
      </c>
      <c r="C72" s="18">
        <v>43163</v>
      </c>
      <c r="D72" s="15">
        <f>YEAR(C72)</f>
        <v>2018</v>
      </c>
      <c r="E72" s="1" t="s">
        <v>19</v>
      </c>
      <c r="F72" s="1" t="s">
        <v>191</v>
      </c>
      <c r="G72" s="1" t="s">
        <v>273</v>
      </c>
      <c r="H72" s="1" t="s">
        <v>274</v>
      </c>
      <c r="I72" s="1" t="s">
        <v>182</v>
      </c>
      <c r="J72" s="1" t="s">
        <v>227</v>
      </c>
      <c r="K72" s="1" t="s">
        <v>228</v>
      </c>
      <c r="L72" s="1" t="s">
        <v>175</v>
      </c>
      <c r="M72" s="1" t="s">
        <v>23</v>
      </c>
      <c r="N72" s="1" t="s">
        <v>21</v>
      </c>
      <c r="O72" s="1" t="s">
        <v>276</v>
      </c>
      <c r="P72" s="1" t="s">
        <v>87</v>
      </c>
      <c r="Q72" s="1" t="s">
        <v>89</v>
      </c>
      <c r="R72" s="1" t="s">
        <v>154</v>
      </c>
      <c r="S72" s="1" t="s">
        <v>279</v>
      </c>
      <c r="U72" s="1" t="s">
        <v>272</v>
      </c>
      <c r="V72" s="1" t="s">
        <v>36</v>
      </c>
      <c r="W72" s="1" t="s">
        <v>36</v>
      </c>
      <c r="X72" s="1" t="s">
        <v>39</v>
      </c>
      <c r="Y72" s="1">
        <v>2</v>
      </c>
      <c r="Z72" s="15">
        <v>3920102800</v>
      </c>
      <c r="AA72" s="17">
        <v>5172</v>
      </c>
      <c r="AB72" s="16">
        <v>4891.7</v>
      </c>
      <c r="AC72" s="16">
        <f>AB72/1000</f>
        <v>4.8917000000000002</v>
      </c>
      <c r="AD72" s="16">
        <v>23629.06</v>
      </c>
      <c r="AE72" s="16">
        <f>AD72/1000</f>
        <v>23.629060000000003</v>
      </c>
      <c r="AH72" s="1" t="s">
        <v>227</v>
      </c>
      <c r="AI72" s="1" t="s">
        <v>114</v>
      </c>
    </row>
    <row r="73" spans="1:35" s="1" customFormat="1" x14ac:dyDescent="0.2">
      <c r="A73" s="1">
        <v>298232</v>
      </c>
      <c r="B73" s="1" t="s">
        <v>251</v>
      </c>
      <c r="C73" s="18">
        <v>43164</v>
      </c>
      <c r="D73" s="15">
        <f>YEAR(C73)</f>
        <v>2018</v>
      </c>
      <c r="E73" s="1" t="s">
        <v>19</v>
      </c>
      <c r="F73" s="1" t="s">
        <v>191</v>
      </c>
      <c r="G73" s="1" t="s">
        <v>36</v>
      </c>
      <c r="H73" s="1" t="s">
        <v>224</v>
      </c>
      <c r="I73" s="1" t="s">
        <v>189</v>
      </c>
      <c r="J73" s="1" t="s">
        <v>95</v>
      </c>
      <c r="K73" s="1" t="s">
        <v>190</v>
      </c>
      <c r="L73" s="1" t="s">
        <v>185</v>
      </c>
      <c r="M73" s="1" t="s">
        <v>23</v>
      </c>
      <c r="N73" s="1" t="s">
        <v>21</v>
      </c>
      <c r="O73" s="1" t="s">
        <v>252</v>
      </c>
      <c r="P73" s="1" t="s">
        <v>87</v>
      </c>
      <c r="Q73" s="1" t="s">
        <v>89</v>
      </c>
      <c r="R73" s="1" t="s">
        <v>154</v>
      </c>
      <c r="S73" s="1" t="s">
        <v>279</v>
      </c>
      <c r="U73" s="1" t="s">
        <v>36</v>
      </c>
      <c r="V73" s="1" t="s">
        <v>36</v>
      </c>
      <c r="W73" s="1" t="s">
        <v>36</v>
      </c>
      <c r="X73" s="1" t="s">
        <v>24</v>
      </c>
      <c r="Y73" s="1">
        <v>1</v>
      </c>
      <c r="Z73" s="15">
        <v>3920102800</v>
      </c>
      <c r="AA73" s="17">
        <v>48260.33</v>
      </c>
      <c r="AB73" s="16">
        <v>42948.5</v>
      </c>
      <c r="AC73" s="16">
        <f>AB73/1000</f>
        <v>42.948500000000003</v>
      </c>
      <c r="AD73" s="16">
        <v>121106.14</v>
      </c>
      <c r="AE73" s="16">
        <f>AD73/1000</f>
        <v>121.10614</v>
      </c>
      <c r="AH73" s="1" t="s">
        <v>95</v>
      </c>
      <c r="AI73" s="1" t="s">
        <v>95</v>
      </c>
    </row>
    <row r="74" spans="1:35" s="1" customFormat="1" x14ac:dyDescent="0.2">
      <c r="A74" s="1">
        <v>299649</v>
      </c>
      <c r="B74" s="1" t="s">
        <v>277</v>
      </c>
      <c r="C74" s="18">
        <v>43165</v>
      </c>
      <c r="D74" s="15">
        <f>YEAR(C74)</f>
        <v>2018</v>
      </c>
      <c r="E74" s="1" t="s">
        <v>28</v>
      </c>
      <c r="F74" s="1" t="s">
        <v>182</v>
      </c>
      <c r="G74" s="1" t="s">
        <v>227</v>
      </c>
      <c r="H74" s="1" t="s">
        <v>187</v>
      </c>
      <c r="I74" s="1" t="s">
        <v>191</v>
      </c>
      <c r="J74" s="1" t="s">
        <v>113</v>
      </c>
      <c r="K74" s="1" t="s">
        <v>186</v>
      </c>
      <c r="L74" s="1" t="s">
        <v>174</v>
      </c>
      <c r="M74" s="1" t="s">
        <v>23</v>
      </c>
      <c r="N74" s="1" t="s">
        <v>22</v>
      </c>
      <c r="O74" s="1" t="s">
        <v>276</v>
      </c>
      <c r="P74" s="1" t="s">
        <v>87</v>
      </c>
      <c r="Q74" s="1" t="s">
        <v>89</v>
      </c>
      <c r="R74" s="1" t="s">
        <v>154</v>
      </c>
      <c r="S74" s="1" t="s">
        <v>279</v>
      </c>
      <c r="U74" s="1" t="s">
        <v>272</v>
      </c>
      <c r="V74" s="1" t="s">
        <v>36</v>
      </c>
      <c r="W74" s="1" t="s">
        <v>36</v>
      </c>
      <c r="X74" s="1" t="s">
        <v>39</v>
      </c>
      <c r="Y74" s="1">
        <v>2</v>
      </c>
      <c r="Z74" s="15">
        <v>3920102800</v>
      </c>
      <c r="AA74" s="17">
        <v>5172</v>
      </c>
      <c r="AB74" s="16">
        <v>4891.7</v>
      </c>
      <c r="AC74" s="16">
        <f>AB74/1000</f>
        <v>4.8917000000000002</v>
      </c>
      <c r="AD74" s="16">
        <v>25700.7</v>
      </c>
      <c r="AE74" s="16">
        <f>AD74/1000</f>
        <v>25.700700000000001</v>
      </c>
      <c r="AG74" s="1" t="s">
        <v>227</v>
      </c>
      <c r="AH74" s="1" t="s">
        <v>113</v>
      </c>
      <c r="AI74" s="1" t="s">
        <v>114</v>
      </c>
    </row>
    <row r="75" spans="1:35" s="1" customFormat="1" x14ac:dyDescent="0.2">
      <c r="A75" s="1">
        <v>298255</v>
      </c>
      <c r="B75" s="1" t="s">
        <v>253</v>
      </c>
      <c r="C75" s="18">
        <v>43178</v>
      </c>
      <c r="D75" s="15">
        <f>YEAR(C75)</f>
        <v>2018</v>
      </c>
      <c r="E75" s="1" t="s">
        <v>19</v>
      </c>
      <c r="F75" s="1" t="s">
        <v>191</v>
      </c>
      <c r="G75" s="1" t="s">
        <v>36</v>
      </c>
      <c r="H75" s="1" t="s">
        <v>224</v>
      </c>
      <c r="I75" s="1" t="s">
        <v>189</v>
      </c>
      <c r="J75" s="1" t="s">
        <v>95</v>
      </c>
      <c r="K75" s="1" t="s">
        <v>190</v>
      </c>
      <c r="L75" s="1" t="s">
        <v>185</v>
      </c>
      <c r="M75" s="1" t="s">
        <v>23</v>
      </c>
      <c r="N75" s="1" t="s">
        <v>21</v>
      </c>
      <c r="O75" s="1" t="s">
        <v>254</v>
      </c>
      <c r="P75" s="1" t="s">
        <v>87</v>
      </c>
      <c r="Q75" s="1" t="s">
        <v>89</v>
      </c>
      <c r="R75" s="1" t="s">
        <v>154</v>
      </c>
      <c r="S75" s="1" t="s">
        <v>279</v>
      </c>
      <c r="U75" s="1" t="s">
        <v>36</v>
      </c>
      <c r="V75" s="1" t="s">
        <v>36</v>
      </c>
      <c r="W75" s="1" t="s">
        <v>36</v>
      </c>
      <c r="X75" s="1" t="s">
        <v>24</v>
      </c>
      <c r="Y75" s="1">
        <v>1</v>
      </c>
      <c r="Z75" s="15">
        <v>3920102800</v>
      </c>
      <c r="AA75" s="17">
        <v>24423.96</v>
      </c>
      <c r="AB75" s="16">
        <v>21762.5</v>
      </c>
      <c r="AC75" s="16">
        <f>AB75/1000</f>
        <v>21.762499999999999</v>
      </c>
      <c r="AD75" s="16">
        <v>61646.239999999998</v>
      </c>
      <c r="AE75" s="16">
        <f>AD75/1000</f>
        <v>61.646239999999999</v>
      </c>
      <c r="AH75" s="1" t="s">
        <v>95</v>
      </c>
      <c r="AI75" s="1" t="s">
        <v>95</v>
      </c>
    </row>
    <row r="76" spans="1:35" s="1" customFormat="1" x14ac:dyDescent="0.2">
      <c r="A76" s="1">
        <v>298260</v>
      </c>
      <c r="B76" s="1" t="s">
        <v>255</v>
      </c>
      <c r="C76" s="18">
        <v>43180</v>
      </c>
      <c r="D76" s="15">
        <f>YEAR(C76)</f>
        <v>2018</v>
      </c>
      <c r="E76" s="1" t="s">
        <v>19</v>
      </c>
      <c r="F76" s="1" t="s">
        <v>191</v>
      </c>
      <c r="G76" s="1" t="s">
        <v>36</v>
      </c>
      <c r="H76" s="1" t="s">
        <v>224</v>
      </c>
      <c r="I76" s="1" t="s">
        <v>189</v>
      </c>
      <c r="J76" s="1" t="s">
        <v>95</v>
      </c>
      <c r="K76" s="1" t="s">
        <v>190</v>
      </c>
      <c r="L76" s="1" t="s">
        <v>185</v>
      </c>
      <c r="M76" s="1" t="s">
        <v>23</v>
      </c>
      <c r="N76" s="1" t="s">
        <v>21</v>
      </c>
      <c r="O76" s="1" t="s">
        <v>256</v>
      </c>
      <c r="P76" s="1" t="s">
        <v>87</v>
      </c>
      <c r="Q76" s="1" t="s">
        <v>89</v>
      </c>
      <c r="R76" s="1" t="s">
        <v>154</v>
      </c>
      <c r="S76" s="1" t="s">
        <v>279</v>
      </c>
      <c r="U76" s="1" t="s">
        <v>36</v>
      </c>
      <c r="V76" s="1" t="s">
        <v>36</v>
      </c>
      <c r="W76" s="1" t="s">
        <v>36</v>
      </c>
      <c r="X76" s="1" t="s">
        <v>24</v>
      </c>
      <c r="Y76" s="1">
        <v>1</v>
      </c>
      <c r="Z76" s="15">
        <v>3920102800</v>
      </c>
      <c r="AA76" s="17">
        <v>48479.06</v>
      </c>
      <c r="AB76" s="16">
        <v>43129.599999999999</v>
      </c>
      <c r="AC76" s="16">
        <f>AB76/1000</f>
        <v>43.129599999999996</v>
      </c>
      <c r="AD76" s="16">
        <v>122459.99</v>
      </c>
      <c r="AE76" s="16">
        <f>AD76/1000</f>
        <v>122.45999</v>
      </c>
      <c r="AH76" s="1" t="s">
        <v>95</v>
      </c>
      <c r="AI76" s="1" t="s">
        <v>95</v>
      </c>
    </row>
    <row r="77" spans="1:35" s="1" customFormat="1" x14ac:dyDescent="0.2">
      <c r="A77" s="1">
        <v>298261</v>
      </c>
      <c r="B77" s="1" t="s">
        <v>257</v>
      </c>
      <c r="C77" s="18">
        <v>43180</v>
      </c>
      <c r="D77" s="15">
        <f>YEAR(C77)</f>
        <v>2018</v>
      </c>
      <c r="E77" s="1" t="s">
        <v>19</v>
      </c>
      <c r="F77" s="1" t="s">
        <v>191</v>
      </c>
      <c r="G77" s="1" t="s">
        <v>36</v>
      </c>
      <c r="H77" s="1" t="s">
        <v>226</v>
      </c>
      <c r="I77" s="1" t="s">
        <v>193</v>
      </c>
      <c r="J77" s="1" t="s">
        <v>96</v>
      </c>
      <c r="K77" s="1" t="s">
        <v>194</v>
      </c>
      <c r="L77" s="1" t="s">
        <v>185</v>
      </c>
      <c r="M77" s="1" t="s">
        <v>23</v>
      </c>
      <c r="N77" s="1" t="s">
        <v>21</v>
      </c>
      <c r="O77" s="1" t="s">
        <v>258</v>
      </c>
      <c r="P77" s="1" t="s">
        <v>87</v>
      </c>
      <c r="Q77" s="1" t="s">
        <v>89</v>
      </c>
      <c r="R77" s="1" t="s">
        <v>154</v>
      </c>
      <c r="S77" s="1" t="s">
        <v>279</v>
      </c>
      <c r="U77" s="1" t="s">
        <v>36</v>
      </c>
      <c r="V77" s="1" t="s">
        <v>36</v>
      </c>
      <c r="W77" s="1" t="s">
        <v>36</v>
      </c>
      <c r="X77" s="1" t="s">
        <v>112</v>
      </c>
      <c r="Y77" s="1">
        <v>1</v>
      </c>
      <c r="Z77" s="15">
        <v>3920102800</v>
      </c>
      <c r="AA77" s="17">
        <v>22453.56</v>
      </c>
      <c r="AB77" s="16">
        <v>21853</v>
      </c>
      <c r="AC77" s="16">
        <f>AB77/1000</f>
        <v>21.853000000000002</v>
      </c>
      <c r="AD77" s="16">
        <v>62048.29</v>
      </c>
      <c r="AE77" s="16">
        <f>AD77/1000</f>
        <v>62.048290000000001</v>
      </c>
      <c r="AH77" s="1" t="s">
        <v>96</v>
      </c>
      <c r="AI77" s="1" t="s">
        <v>96</v>
      </c>
    </row>
    <row r="78" spans="1:35" s="1" customFormat="1" x14ac:dyDescent="0.2">
      <c r="A78" s="1">
        <v>298278</v>
      </c>
      <c r="B78" s="1" t="s">
        <v>259</v>
      </c>
      <c r="C78" s="18">
        <v>43190</v>
      </c>
      <c r="D78" s="15">
        <f>YEAR(C78)</f>
        <v>2018</v>
      </c>
      <c r="E78" s="1" t="s">
        <v>19</v>
      </c>
      <c r="F78" s="1" t="s">
        <v>191</v>
      </c>
      <c r="G78" s="1" t="s">
        <v>36</v>
      </c>
      <c r="H78" s="1" t="s">
        <v>224</v>
      </c>
      <c r="I78" s="1" t="s">
        <v>189</v>
      </c>
      <c r="J78" s="1" t="s">
        <v>95</v>
      </c>
      <c r="K78" s="1" t="s">
        <v>190</v>
      </c>
      <c r="L78" s="1" t="s">
        <v>185</v>
      </c>
      <c r="M78" s="1" t="s">
        <v>23</v>
      </c>
      <c r="N78" s="1" t="s">
        <v>21</v>
      </c>
      <c r="O78" s="1" t="s">
        <v>260</v>
      </c>
      <c r="P78" s="1" t="s">
        <v>87</v>
      </c>
      <c r="Q78" s="1" t="s">
        <v>89</v>
      </c>
      <c r="R78" s="1" t="s">
        <v>154</v>
      </c>
      <c r="S78" s="1" t="s">
        <v>279</v>
      </c>
      <c r="U78" s="1" t="s">
        <v>36</v>
      </c>
      <c r="V78" s="1" t="s">
        <v>36</v>
      </c>
      <c r="W78" s="1" t="s">
        <v>36</v>
      </c>
      <c r="X78" s="1" t="s">
        <v>24</v>
      </c>
      <c r="Y78" s="1">
        <v>1</v>
      </c>
      <c r="Z78" s="15">
        <v>3920102800</v>
      </c>
      <c r="AA78" s="17">
        <v>24212.26</v>
      </c>
      <c r="AB78" s="16">
        <v>21478.1</v>
      </c>
      <c r="AC78" s="16">
        <f>AB78/1000</f>
        <v>21.478099999999998</v>
      </c>
      <c r="AD78" s="16">
        <v>60870.22</v>
      </c>
      <c r="AE78" s="16">
        <f>AD78/1000</f>
        <v>60.870220000000003</v>
      </c>
      <c r="AH78" s="1" t="s">
        <v>95</v>
      </c>
      <c r="AI78" s="1" t="s">
        <v>95</v>
      </c>
    </row>
    <row r="79" spans="1:35" s="1" customFormat="1" x14ac:dyDescent="0.2">
      <c r="A79" s="1">
        <v>298628</v>
      </c>
      <c r="B79" s="1" t="s">
        <v>264</v>
      </c>
      <c r="C79" s="18">
        <v>43191</v>
      </c>
      <c r="D79" s="15">
        <f>YEAR(C79)</f>
        <v>2018</v>
      </c>
      <c r="E79" s="1" t="s">
        <v>19</v>
      </c>
      <c r="F79" s="1" t="s">
        <v>191</v>
      </c>
      <c r="G79" s="1" t="s">
        <v>36</v>
      </c>
      <c r="H79" s="1" t="s">
        <v>224</v>
      </c>
      <c r="I79" s="1" t="s">
        <v>189</v>
      </c>
      <c r="J79" s="1" t="s">
        <v>95</v>
      </c>
      <c r="K79" s="1" t="s">
        <v>190</v>
      </c>
      <c r="L79" s="1" t="s">
        <v>185</v>
      </c>
      <c r="M79" s="1" t="s">
        <v>23</v>
      </c>
      <c r="N79" s="1" t="s">
        <v>21</v>
      </c>
      <c r="O79" s="1" t="s">
        <v>265</v>
      </c>
      <c r="P79" s="1" t="s">
        <v>87</v>
      </c>
      <c r="Q79" s="1" t="s">
        <v>89</v>
      </c>
      <c r="R79" s="1" t="s">
        <v>154</v>
      </c>
      <c r="S79" s="1" t="s">
        <v>279</v>
      </c>
      <c r="U79" s="1" t="s">
        <v>36</v>
      </c>
      <c r="V79" s="1" t="s">
        <v>36</v>
      </c>
      <c r="W79" s="1" t="s">
        <v>36</v>
      </c>
      <c r="X79" s="1" t="s">
        <v>24</v>
      </c>
      <c r="Y79" s="1">
        <v>1</v>
      </c>
      <c r="Z79" s="15">
        <v>3920102800</v>
      </c>
      <c r="AA79" s="17">
        <v>23573.26</v>
      </c>
      <c r="AB79" s="17">
        <v>20944.5</v>
      </c>
      <c r="AC79" s="17">
        <f>AB79/1000</f>
        <v>20.944500000000001</v>
      </c>
      <c r="AD79" s="17">
        <v>59357.96</v>
      </c>
      <c r="AE79" s="17">
        <f>AD79/1000</f>
        <v>59.357959999999999</v>
      </c>
      <c r="AH79" s="1" t="s">
        <v>95</v>
      </c>
      <c r="AI79" s="1" t="s">
        <v>95</v>
      </c>
    </row>
    <row r="80" spans="1:35" s="1" customFormat="1" x14ac:dyDescent="0.2">
      <c r="A80" s="1">
        <v>298629</v>
      </c>
      <c r="B80" s="1" t="s">
        <v>266</v>
      </c>
      <c r="C80" s="18">
        <v>43194</v>
      </c>
      <c r="D80" s="15">
        <f>YEAR(C80)</f>
        <v>2018</v>
      </c>
      <c r="E80" s="1" t="s">
        <v>19</v>
      </c>
      <c r="F80" s="1" t="s">
        <v>191</v>
      </c>
      <c r="G80" s="1" t="s">
        <v>36</v>
      </c>
      <c r="H80" s="1" t="s">
        <v>224</v>
      </c>
      <c r="I80" s="1" t="s">
        <v>189</v>
      </c>
      <c r="J80" s="1" t="s">
        <v>95</v>
      </c>
      <c r="K80" s="1" t="s">
        <v>190</v>
      </c>
      <c r="L80" s="1" t="s">
        <v>185</v>
      </c>
      <c r="M80" s="1" t="s">
        <v>23</v>
      </c>
      <c r="N80" s="1" t="s">
        <v>21</v>
      </c>
      <c r="O80" s="1" t="s">
        <v>267</v>
      </c>
      <c r="P80" s="1" t="s">
        <v>87</v>
      </c>
      <c r="Q80" s="1" t="s">
        <v>89</v>
      </c>
      <c r="R80" s="1" t="s">
        <v>154</v>
      </c>
      <c r="S80" s="1" t="s">
        <v>279</v>
      </c>
      <c r="U80" s="1" t="s">
        <v>36</v>
      </c>
      <c r="V80" s="1" t="s">
        <v>36</v>
      </c>
      <c r="W80" s="1" t="s">
        <v>36</v>
      </c>
      <c r="X80" s="1" t="s">
        <v>24</v>
      </c>
      <c r="Y80" s="1">
        <v>1</v>
      </c>
      <c r="Z80" s="15">
        <v>3920102800</v>
      </c>
      <c r="AA80" s="17">
        <v>24337.4</v>
      </c>
      <c r="AB80" s="17">
        <v>21747.9</v>
      </c>
      <c r="AC80" s="17">
        <f>AB80/1000</f>
        <v>21.747900000000001</v>
      </c>
      <c r="AD80" s="17">
        <v>61654.84</v>
      </c>
      <c r="AE80" s="17">
        <f>AD80/1000</f>
        <v>61.654839999999993</v>
      </c>
      <c r="AH80" s="1" t="s">
        <v>95</v>
      </c>
      <c r="AI80" s="1" t="s">
        <v>95</v>
      </c>
    </row>
    <row r="81" spans="1:35" s="1" customFormat="1" x14ac:dyDescent="0.2">
      <c r="A81" s="1">
        <v>298638</v>
      </c>
      <c r="B81" s="1" t="s">
        <v>268</v>
      </c>
      <c r="C81" s="18">
        <v>43211</v>
      </c>
      <c r="D81" s="15">
        <f>YEAR(C81)</f>
        <v>2018</v>
      </c>
      <c r="E81" s="1" t="s">
        <v>19</v>
      </c>
      <c r="F81" s="1" t="s">
        <v>191</v>
      </c>
      <c r="G81" s="1" t="s">
        <v>36</v>
      </c>
      <c r="H81" s="1" t="s">
        <v>226</v>
      </c>
      <c r="I81" s="1" t="s">
        <v>193</v>
      </c>
      <c r="J81" s="1" t="s">
        <v>96</v>
      </c>
      <c r="K81" s="1" t="s">
        <v>194</v>
      </c>
      <c r="L81" s="1" t="s">
        <v>185</v>
      </c>
      <c r="M81" s="1" t="s">
        <v>23</v>
      </c>
      <c r="N81" s="1" t="s">
        <v>21</v>
      </c>
      <c r="O81" s="1" t="s">
        <v>269</v>
      </c>
      <c r="P81" s="1" t="s">
        <v>87</v>
      </c>
      <c r="Q81" s="1" t="s">
        <v>89</v>
      </c>
      <c r="R81" s="1" t="s">
        <v>154</v>
      </c>
      <c r="S81" s="1" t="s">
        <v>279</v>
      </c>
      <c r="U81" s="1" t="s">
        <v>36</v>
      </c>
      <c r="V81" s="1" t="s">
        <v>36</v>
      </c>
      <c r="W81" s="1" t="s">
        <v>36</v>
      </c>
      <c r="X81" s="1" t="s">
        <v>112</v>
      </c>
      <c r="Y81" s="1">
        <v>1</v>
      </c>
      <c r="Z81" s="15">
        <v>3920102800</v>
      </c>
      <c r="AA81" s="17">
        <v>23532.42</v>
      </c>
      <c r="AB81" s="17">
        <v>21717.4</v>
      </c>
      <c r="AC81" s="17">
        <f>AB81/1000</f>
        <v>21.717400000000001</v>
      </c>
      <c r="AD81" s="17">
        <v>63886.01</v>
      </c>
      <c r="AE81" s="17">
        <f>AD81/1000</f>
        <v>63.886009999999999</v>
      </c>
      <c r="AH81" s="1" t="s">
        <v>96</v>
      </c>
      <c r="AI81" s="1" t="s">
        <v>96</v>
      </c>
    </row>
    <row r="82" spans="1:35" s="1" customFormat="1" x14ac:dyDescent="0.2">
      <c r="A82" s="1">
        <v>298603</v>
      </c>
      <c r="B82" s="1" t="s">
        <v>261</v>
      </c>
      <c r="C82" s="18">
        <v>43215</v>
      </c>
      <c r="D82" s="15">
        <f>YEAR(C82)</f>
        <v>2018</v>
      </c>
      <c r="E82" s="1" t="s">
        <v>19</v>
      </c>
      <c r="F82" s="1" t="s">
        <v>191</v>
      </c>
      <c r="G82" s="1" t="s">
        <v>43</v>
      </c>
      <c r="H82" s="1" t="s">
        <v>225</v>
      </c>
      <c r="I82" s="1" t="s">
        <v>189</v>
      </c>
      <c r="J82" s="1" t="s">
        <v>95</v>
      </c>
      <c r="K82" s="1" t="s">
        <v>190</v>
      </c>
      <c r="L82" s="1" t="s">
        <v>176</v>
      </c>
      <c r="M82" s="1" t="s">
        <v>23</v>
      </c>
      <c r="N82" s="1" t="s">
        <v>21</v>
      </c>
      <c r="O82" s="1" t="s">
        <v>262</v>
      </c>
      <c r="P82" s="1" t="s">
        <v>87</v>
      </c>
      <c r="Q82" s="1" t="s">
        <v>89</v>
      </c>
      <c r="R82" s="1" t="s">
        <v>154</v>
      </c>
      <c r="S82" s="1" t="s">
        <v>279</v>
      </c>
      <c r="U82" s="1" t="s">
        <v>36</v>
      </c>
      <c r="V82" s="1" t="s">
        <v>36</v>
      </c>
      <c r="W82" s="1" t="s">
        <v>36</v>
      </c>
      <c r="X82" s="1" t="s">
        <v>32</v>
      </c>
      <c r="Y82" s="1">
        <v>1</v>
      </c>
      <c r="Z82" s="15">
        <v>3920102800</v>
      </c>
      <c r="AA82" s="17">
        <v>18758.5</v>
      </c>
      <c r="AB82" s="17">
        <v>18553.5</v>
      </c>
      <c r="AC82" s="17">
        <f>AB82/1000</f>
        <v>18.5535</v>
      </c>
      <c r="AD82" s="17">
        <v>61262.39</v>
      </c>
      <c r="AE82" s="17">
        <f>AD82/1000</f>
        <v>61.262389999999996</v>
      </c>
      <c r="AH82" s="1" t="s">
        <v>95</v>
      </c>
      <c r="AI82" s="1" t="s">
        <v>95</v>
      </c>
    </row>
    <row r="83" spans="1:35" s="1" customFormat="1" x14ac:dyDescent="0.2">
      <c r="A83" s="1">
        <v>298604</v>
      </c>
      <c r="B83" s="1" t="s">
        <v>263</v>
      </c>
      <c r="C83" s="18">
        <v>43218</v>
      </c>
      <c r="D83" s="15">
        <f>YEAR(C83)</f>
        <v>2018</v>
      </c>
      <c r="E83" s="1" t="s">
        <v>19</v>
      </c>
      <c r="F83" s="1" t="s">
        <v>191</v>
      </c>
      <c r="G83" s="1" t="s">
        <v>43</v>
      </c>
      <c r="H83" s="1" t="s">
        <v>225</v>
      </c>
      <c r="I83" s="1" t="s">
        <v>189</v>
      </c>
      <c r="J83" s="1" t="s">
        <v>95</v>
      </c>
      <c r="K83" s="1" t="s">
        <v>190</v>
      </c>
      <c r="L83" s="1" t="s">
        <v>176</v>
      </c>
      <c r="M83" s="1" t="s">
        <v>23</v>
      </c>
      <c r="N83" s="1" t="s">
        <v>21</v>
      </c>
      <c r="O83" s="1" t="s">
        <v>262</v>
      </c>
      <c r="P83" s="1" t="s">
        <v>87</v>
      </c>
      <c r="Q83" s="1" t="s">
        <v>89</v>
      </c>
      <c r="R83" s="1" t="s">
        <v>154</v>
      </c>
      <c r="S83" s="1" t="s">
        <v>279</v>
      </c>
      <c r="U83" s="1" t="s">
        <v>36</v>
      </c>
      <c r="V83" s="1" t="s">
        <v>36</v>
      </c>
      <c r="W83" s="1" t="s">
        <v>36</v>
      </c>
      <c r="X83" s="1" t="s">
        <v>32</v>
      </c>
      <c r="Y83" s="1">
        <v>1</v>
      </c>
      <c r="Z83" s="15">
        <v>3920102800</v>
      </c>
      <c r="AA83" s="17">
        <v>3054.1001000000001</v>
      </c>
      <c r="AB83" s="17">
        <v>3046.1001000000001</v>
      </c>
      <c r="AC83" s="17">
        <f>AB83/1000</f>
        <v>3.0461001000000003</v>
      </c>
      <c r="AD83" s="17">
        <v>9958.27</v>
      </c>
      <c r="AE83" s="17">
        <f>AD83/1000</f>
        <v>9.9582700000000006</v>
      </c>
      <c r="AH83" s="1" t="s">
        <v>95</v>
      </c>
      <c r="AI83" s="1" t="s">
        <v>95</v>
      </c>
    </row>
    <row r="84" spans="1:35" s="1" customFormat="1" x14ac:dyDescent="0.2">
      <c r="A84" s="1">
        <v>299260</v>
      </c>
      <c r="B84" s="1" t="s">
        <v>270</v>
      </c>
      <c r="C84" s="18">
        <v>43228</v>
      </c>
      <c r="D84" s="15">
        <f>YEAR(C84)</f>
        <v>2018</v>
      </c>
      <c r="E84" s="1" t="s">
        <v>28</v>
      </c>
      <c r="F84" s="1" t="s">
        <v>182</v>
      </c>
      <c r="G84" s="1" t="s">
        <v>227</v>
      </c>
      <c r="H84" s="1" t="s">
        <v>187</v>
      </c>
      <c r="I84" s="1" t="s">
        <v>191</v>
      </c>
      <c r="J84" s="1" t="s">
        <v>113</v>
      </c>
      <c r="K84" s="1" t="s">
        <v>186</v>
      </c>
      <c r="L84" s="1" t="s">
        <v>174</v>
      </c>
      <c r="M84" s="1" t="s">
        <v>23</v>
      </c>
      <c r="N84" s="1" t="s">
        <v>22</v>
      </c>
      <c r="O84" s="1" t="s">
        <v>271</v>
      </c>
      <c r="P84" s="1" t="s">
        <v>87</v>
      </c>
      <c r="Q84" s="1" t="s">
        <v>89</v>
      </c>
      <c r="R84" s="1" t="s">
        <v>154</v>
      </c>
      <c r="S84" s="1" t="s">
        <v>279</v>
      </c>
      <c r="U84" s="1" t="s">
        <v>272</v>
      </c>
      <c r="V84" s="1" t="s">
        <v>36</v>
      </c>
      <c r="W84" s="1" t="s">
        <v>36</v>
      </c>
      <c r="X84" s="1" t="s">
        <v>39</v>
      </c>
      <c r="Y84" s="1">
        <v>2</v>
      </c>
      <c r="Z84" s="15">
        <v>3920102800</v>
      </c>
      <c r="AA84" s="17">
        <v>11177</v>
      </c>
      <c r="AB84" s="16">
        <v>10551.2</v>
      </c>
      <c r="AC84" s="16">
        <f>AB84/1000</f>
        <v>10.551200000000001</v>
      </c>
      <c r="AD84" s="16">
        <v>52659.43</v>
      </c>
      <c r="AE84" s="16">
        <f>AD84/1000</f>
        <v>52.65943</v>
      </c>
      <c r="AG84" s="1" t="s">
        <v>227</v>
      </c>
      <c r="AH84" s="1" t="s">
        <v>113</v>
      </c>
      <c r="AI84" s="1" t="s">
        <v>114</v>
      </c>
    </row>
    <row r="85" spans="1:35" s="1" customFormat="1" x14ac:dyDescent="0.2">
      <c r="A85" s="1">
        <v>353245</v>
      </c>
      <c r="B85" s="1" t="s">
        <v>290</v>
      </c>
      <c r="C85" s="18">
        <v>43475</v>
      </c>
      <c r="D85" s="15">
        <f>YEAR(C85)</f>
        <v>2019</v>
      </c>
      <c r="E85" s="1" t="s">
        <v>19</v>
      </c>
      <c r="F85" s="1" t="s">
        <v>191</v>
      </c>
      <c r="G85" s="1" t="s">
        <v>36</v>
      </c>
      <c r="H85" s="1" t="s">
        <v>226</v>
      </c>
      <c r="I85" s="1" t="s">
        <v>193</v>
      </c>
      <c r="J85" s="1" t="s">
        <v>96</v>
      </c>
      <c r="K85" s="1" t="s">
        <v>194</v>
      </c>
      <c r="L85" s="1" t="s">
        <v>185</v>
      </c>
      <c r="M85" s="1" t="s">
        <v>23</v>
      </c>
      <c r="N85" s="1" t="s">
        <v>21</v>
      </c>
      <c r="O85" s="1" t="s">
        <v>291</v>
      </c>
      <c r="P85" s="1" t="s">
        <v>87</v>
      </c>
      <c r="Q85" s="1" t="s">
        <v>89</v>
      </c>
      <c r="R85" s="1" t="s">
        <v>154</v>
      </c>
      <c r="S85" s="1" t="s">
        <v>279</v>
      </c>
      <c r="U85" s="1" t="s">
        <v>36</v>
      </c>
      <c r="V85" s="1" t="s">
        <v>36</v>
      </c>
      <c r="W85" s="1" t="s">
        <v>36</v>
      </c>
      <c r="X85" s="1" t="s">
        <v>112</v>
      </c>
      <c r="Y85" s="1">
        <v>1</v>
      </c>
      <c r="Z85" s="15">
        <v>3920102800</v>
      </c>
      <c r="AA85" s="17">
        <v>23562.9</v>
      </c>
      <c r="AB85" s="17">
        <v>21793.5</v>
      </c>
      <c r="AC85" s="17">
        <f>AB85/1000</f>
        <v>21.793500000000002</v>
      </c>
      <c r="AD85" s="17">
        <v>61466.13</v>
      </c>
      <c r="AE85" s="17">
        <f>AD85/1000</f>
        <v>61.46613</v>
      </c>
      <c r="AH85" s="1" t="s">
        <v>96</v>
      </c>
      <c r="AI85" s="1" t="s">
        <v>96</v>
      </c>
    </row>
    <row r="86" spans="1:35" s="1" customFormat="1" x14ac:dyDescent="0.2">
      <c r="A86" s="1">
        <v>349993</v>
      </c>
      <c r="B86" s="1" t="s">
        <v>281</v>
      </c>
      <c r="C86" s="18">
        <v>43475</v>
      </c>
      <c r="D86" s="15">
        <f>YEAR(C86)</f>
        <v>2019</v>
      </c>
      <c r="E86" s="1" t="s">
        <v>19</v>
      </c>
      <c r="F86" s="1" t="s">
        <v>191</v>
      </c>
      <c r="G86" s="1" t="s">
        <v>179</v>
      </c>
      <c r="H86" s="1" t="s">
        <v>188</v>
      </c>
      <c r="I86" s="1" t="s">
        <v>180</v>
      </c>
      <c r="J86" s="1" t="s">
        <v>98</v>
      </c>
      <c r="K86" s="1" t="s">
        <v>181</v>
      </c>
      <c r="L86" s="1" t="s">
        <v>178</v>
      </c>
      <c r="M86" s="1" t="s">
        <v>22</v>
      </c>
      <c r="N86" s="1" t="s">
        <v>21</v>
      </c>
      <c r="O86" s="1" t="s">
        <v>282</v>
      </c>
      <c r="P86" s="1" t="s">
        <v>87</v>
      </c>
      <c r="Q86" s="1" t="s">
        <v>88</v>
      </c>
      <c r="R86" s="1" t="s">
        <v>154</v>
      </c>
      <c r="S86" s="1" t="s">
        <v>279</v>
      </c>
      <c r="U86" s="1" t="s">
        <v>49</v>
      </c>
      <c r="V86" s="1" t="s">
        <v>49</v>
      </c>
      <c r="W86" s="1" t="s">
        <v>49</v>
      </c>
      <c r="X86" s="1" t="s">
        <v>283</v>
      </c>
      <c r="Y86" s="1">
        <v>1</v>
      </c>
      <c r="Z86" s="15">
        <v>3920102500</v>
      </c>
      <c r="AA86" s="17">
        <v>287</v>
      </c>
      <c r="AB86" s="16">
        <v>254.12</v>
      </c>
      <c r="AC86" s="16">
        <f>AB86/1000</f>
        <v>0.25412000000000001</v>
      </c>
      <c r="AD86" s="16">
        <v>1386.13</v>
      </c>
      <c r="AE86" s="16">
        <f>AD86/1000</f>
        <v>1.3861300000000001</v>
      </c>
      <c r="AH86" s="1" t="s">
        <v>98</v>
      </c>
      <c r="AI86" s="1" t="s">
        <v>114</v>
      </c>
    </row>
    <row r="87" spans="1:35" s="1" customFormat="1" x14ac:dyDescent="0.2">
      <c r="A87" s="1">
        <v>353240</v>
      </c>
      <c r="B87" s="1" t="s">
        <v>286</v>
      </c>
      <c r="C87" s="18">
        <v>43478</v>
      </c>
      <c r="D87" s="15">
        <f>YEAR(C87)</f>
        <v>2019</v>
      </c>
      <c r="E87" s="1" t="s">
        <v>19</v>
      </c>
      <c r="F87" s="1" t="s">
        <v>191</v>
      </c>
      <c r="G87" s="1" t="s">
        <v>36</v>
      </c>
      <c r="H87" s="1" t="s">
        <v>224</v>
      </c>
      <c r="I87" s="1" t="s">
        <v>189</v>
      </c>
      <c r="J87" s="1" t="s">
        <v>95</v>
      </c>
      <c r="K87" s="1" t="s">
        <v>190</v>
      </c>
      <c r="L87" s="1" t="s">
        <v>185</v>
      </c>
      <c r="M87" s="1" t="s">
        <v>23</v>
      </c>
      <c r="N87" s="1" t="s">
        <v>21</v>
      </c>
      <c r="O87" s="1" t="s">
        <v>287</v>
      </c>
      <c r="P87" s="1" t="s">
        <v>87</v>
      </c>
      <c r="Q87" s="1" t="s">
        <v>89</v>
      </c>
      <c r="R87" s="1" t="s">
        <v>154</v>
      </c>
      <c r="S87" s="1" t="s">
        <v>279</v>
      </c>
      <c r="U87" s="1" t="s">
        <v>36</v>
      </c>
      <c r="V87" s="1" t="s">
        <v>36</v>
      </c>
      <c r="W87" s="1" t="s">
        <v>36</v>
      </c>
      <c r="X87" s="1" t="s">
        <v>24</v>
      </c>
      <c r="Y87" s="1">
        <v>1</v>
      </c>
      <c r="Z87" s="15">
        <v>3920102800</v>
      </c>
      <c r="AA87" s="17">
        <v>48483.47</v>
      </c>
      <c r="AB87" s="17">
        <v>43324.5</v>
      </c>
      <c r="AC87" s="17">
        <f>AB87/1000</f>
        <v>43.3245</v>
      </c>
      <c r="AD87" s="17">
        <v>126875.4</v>
      </c>
      <c r="AE87" s="17">
        <f>AD87/1000</f>
        <v>126.8754</v>
      </c>
      <c r="AH87" s="1" t="s">
        <v>95</v>
      </c>
      <c r="AI87" s="1" t="s">
        <v>95</v>
      </c>
    </row>
    <row r="88" spans="1:35" s="1" customFormat="1" x14ac:dyDescent="0.2">
      <c r="A88" s="1">
        <v>353241</v>
      </c>
      <c r="B88" s="1" t="s">
        <v>288</v>
      </c>
      <c r="C88" s="18">
        <v>43482</v>
      </c>
      <c r="D88" s="15">
        <f>YEAR(C88)</f>
        <v>2019</v>
      </c>
      <c r="E88" s="1" t="s">
        <v>19</v>
      </c>
      <c r="F88" s="1" t="s">
        <v>191</v>
      </c>
      <c r="G88" s="1" t="s">
        <v>36</v>
      </c>
      <c r="H88" s="1" t="s">
        <v>224</v>
      </c>
      <c r="I88" s="1" t="s">
        <v>189</v>
      </c>
      <c r="J88" s="1" t="s">
        <v>95</v>
      </c>
      <c r="K88" s="1" t="s">
        <v>190</v>
      </c>
      <c r="L88" s="1" t="s">
        <v>185</v>
      </c>
      <c r="M88" s="1" t="s">
        <v>23</v>
      </c>
      <c r="N88" s="1" t="s">
        <v>21</v>
      </c>
      <c r="O88" s="1" t="s">
        <v>289</v>
      </c>
      <c r="P88" s="1" t="s">
        <v>87</v>
      </c>
      <c r="Q88" s="1" t="s">
        <v>89</v>
      </c>
      <c r="R88" s="1" t="s">
        <v>154</v>
      </c>
      <c r="S88" s="1" t="s">
        <v>279</v>
      </c>
      <c r="U88" s="1" t="s">
        <v>36</v>
      </c>
      <c r="V88" s="1" t="s">
        <v>36</v>
      </c>
      <c r="W88" s="1" t="s">
        <v>36</v>
      </c>
      <c r="X88" s="1" t="s">
        <v>24</v>
      </c>
      <c r="Y88" s="1">
        <v>1</v>
      </c>
      <c r="Z88" s="15">
        <v>3920102800</v>
      </c>
      <c r="AA88" s="17">
        <v>48065.3</v>
      </c>
      <c r="AB88" s="17">
        <v>42906.7</v>
      </c>
      <c r="AC88" s="17">
        <f>AB88/1000</f>
        <v>42.906699999999994</v>
      </c>
      <c r="AD88" s="17">
        <v>120369.7</v>
      </c>
      <c r="AE88" s="17">
        <f>AD88/1000</f>
        <v>120.36969999999999</v>
      </c>
      <c r="AH88" s="1" t="s">
        <v>95</v>
      </c>
      <c r="AI88" s="1" t="s">
        <v>95</v>
      </c>
    </row>
    <row r="89" spans="1:35" s="1" customFormat="1" x14ac:dyDescent="0.2">
      <c r="A89" s="1">
        <v>353247</v>
      </c>
      <c r="B89" s="1" t="s">
        <v>292</v>
      </c>
      <c r="C89" s="18">
        <v>43486</v>
      </c>
      <c r="D89" s="15">
        <f>YEAR(C89)</f>
        <v>2019</v>
      </c>
      <c r="E89" s="1" t="s">
        <v>19</v>
      </c>
      <c r="F89" s="1" t="s">
        <v>191</v>
      </c>
      <c r="G89" s="1" t="s">
        <v>36</v>
      </c>
      <c r="H89" s="1" t="s">
        <v>224</v>
      </c>
      <c r="I89" s="1" t="s">
        <v>189</v>
      </c>
      <c r="J89" s="1" t="s">
        <v>95</v>
      </c>
      <c r="K89" s="1" t="s">
        <v>190</v>
      </c>
      <c r="L89" s="1" t="s">
        <v>185</v>
      </c>
      <c r="M89" s="1" t="s">
        <v>23</v>
      </c>
      <c r="N89" s="1" t="s">
        <v>21</v>
      </c>
      <c r="O89" s="1" t="s">
        <v>293</v>
      </c>
      <c r="P89" s="1" t="s">
        <v>87</v>
      </c>
      <c r="Q89" s="1" t="s">
        <v>89</v>
      </c>
      <c r="R89" s="1" t="s">
        <v>154</v>
      </c>
      <c r="S89" s="1" t="s">
        <v>279</v>
      </c>
      <c r="U89" s="1" t="s">
        <v>36</v>
      </c>
      <c r="V89" s="1" t="s">
        <v>36</v>
      </c>
      <c r="W89" s="1" t="s">
        <v>36</v>
      </c>
      <c r="X89" s="1" t="s">
        <v>24</v>
      </c>
      <c r="Y89" s="1">
        <v>1</v>
      </c>
      <c r="Z89" s="15">
        <v>3920102800</v>
      </c>
      <c r="AA89" s="17">
        <v>48768.94</v>
      </c>
      <c r="AB89" s="17">
        <v>44063.3</v>
      </c>
      <c r="AC89" s="17">
        <f>AB89/1000</f>
        <v>44.063300000000005</v>
      </c>
      <c r="AD89" s="17">
        <v>129370.2</v>
      </c>
      <c r="AE89" s="17">
        <f>AD89/1000</f>
        <v>129.37020000000001</v>
      </c>
      <c r="AH89" s="1" t="s">
        <v>95</v>
      </c>
      <c r="AI89" s="1" t="s">
        <v>95</v>
      </c>
    </row>
    <row r="90" spans="1:35" s="1" customFormat="1" x14ac:dyDescent="0.2">
      <c r="A90" s="1">
        <v>353201</v>
      </c>
      <c r="B90" s="1" t="s">
        <v>284</v>
      </c>
      <c r="C90" s="18">
        <v>43489</v>
      </c>
      <c r="D90" s="15">
        <f>YEAR(C90)</f>
        <v>2019</v>
      </c>
      <c r="E90" s="1" t="s">
        <v>19</v>
      </c>
      <c r="F90" s="1" t="s">
        <v>191</v>
      </c>
      <c r="G90" s="1" t="s">
        <v>43</v>
      </c>
      <c r="H90" s="1" t="s">
        <v>225</v>
      </c>
      <c r="I90" s="1" t="s">
        <v>189</v>
      </c>
      <c r="J90" s="1" t="s">
        <v>95</v>
      </c>
      <c r="K90" s="1" t="s">
        <v>190</v>
      </c>
      <c r="L90" s="1" t="s">
        <v>176</v>
      </c>
      <c r="M90" s="1" t="s">
        <v>23</v>
      </c>
      <c r="N90" s="1" t="s">
        <v>21</v>
      </c>
      <c r="O90" s="1" t="s">
        <v>262</v>
      </c>
      <c r="P90" s="1" t="s">
        <v>87</v>
      </c>
      <c r="Q90" s="1" t="s">
        <v>89</v>
      </c>
      <c r="R90" s="1" t="s">
        <v>154</v>
      </c>
      <c r="S90" s="1" t="s">
        <v>279</v>
      </c>
      <c r="U90" s="1" t="s">
        <v>36</v>
      </c>
      <c r="V90" s="1" t="s">
        <v>36</v>
      </c>
      <c r="W90" s="1" t="s">
        <v>36</v>
      </c>
      <c r="X90" s="1" t="s">
        <v>32</v>
      </c>
      <c r="Y90" s="1">
        <v>4</v>
      </c>
      <c r="Z90" s="15">
        <v>3920102800</v>
      </c>
      <c r="AA90" s="17">
        <v>815.4</v>
      </c>
      <c r="AB90" s="17">
        <v>813.4</v>
      </c>
      <c r="AC90" s="17">
        <f>AB90/1000</f>
        <v>0.81340000000000001</v>
      </c>
      <c r="AD90" s="17">
        <v>2502.12</v>
      </c>
      <c r="AE90" s="17">
        <f>AD90/1000</f>
        <v>2.5021199999999997</v>
      </c>
      <c r="AH90" s="1" t="s">
        <v>95</v>
      </c>
      <c r="AI90" s="1" t="s">
        <v>95</v>
      </c>
    </row>
    <row r="91" spans="1:35" s="1" customFormat="1" x14ac:dyDescent="0.2">
      <c r="A91" s="1">
        <v>353203</v>
      </c>
      <c r="B91" s="1" t="s">
        <v>285</v>
      </c>
      <c r="C91" s="18">
        <v>43490</v>
      </c>
      <c r="D91" s="15">
        <f>YEAR(C91)</f>
        <v>2019</v>
      </c>
      <c r="E91" s="1" t="s">
        <v>19</v>
      </c>
      <c r="F91" s="1" t="s">
        <v>191</v>
      </c>
      <c r="G91" s="1" t="s">
        <v>43</v>
      </c>
      <c r="H91" s="1" t="s">
        <v>225</v>
      </c>
      <c r="I91" s="1" t="s">
        <v>189</v>
      </c>
      <c r="J91" s="1" t="s">
        <v>95</v>
      </c>
      <c r="K91" s="1" t="s">
        <v>190</v>
      </c>
      <c r="L91" s="1" t="s">
        <v>176</v>
      </c>
      <c r="M91" s="1" t="s">
        <v>23</v>
      </c>
      <c r="N91" s="1" t="s">
        <v>21</v>
      </c>
      <c r="O91" s="1" t="s">
        <v>262</v>
      </c>
      <c r="P91" s="1" t="s">
        <v>87</v>
      </c>
      <c r="Q91" s="1" t="s">
        <v>89</v>
      </c>
      <c r="R91" s="1" t="s">
        <v>154</v>
      </c>
      <c r="S91" s="1" t="s">
        <v>279</v>
      </c>
      <c r="U91" s="1" t="s">
        <v>36</v>
      </c>
      <c r="V91" s="1" t="s">
        <v>36</v>
      </c>
      <c r="W91" s="1" t="s">
        <v>36</v>
      </c>
      <c r="X91" s="1" t="s">
        <v>32</v>
      </c>
      <c r="Y91" s="1">
        <v>1</v>
      </c>
      <c r="Z91" s="15">
        <v>3920102800</v>
      </c>
      <c r="AA91" s="17">
        <v>18318.599999999999</v>
      </c>
      <c r="AB91" s="17">
        <v>18270.599999999999</v>
      </c>
      <c r="AC91" s="17">
        <f>AB91/1000</f>
        <v>18.270599999999998</v>
      </c>
      <c r="AD91" s="17">
        <v>56230.55</v>
      </c>
      <c r="AE91" s="17">
        <f>AD91/1000</f>
        <v>56.230550000000001</v>
      </c>
      <c r="AH91" s="1" t="s">
        <v>95</v>
      </c>
      <c r="AI91" s="1" t="s">
        <v>95</v>
      </c>
    </row>
    <row r="92" spans="1:35" s="1" customFormat="1" x14ac:dyDescent="0.2">
      <c r="A92" s="1">
        <v>353248</v>
      </c>
      <c r="B92" s="1" t="s">
        <v>294</v>
      </c>
      <c r="C92" s="18">
        <v>43493</v>
      </c>
      <c r="D92" s="15">
        <f>YEAR(C92)</f>
        <v>2019</v>
      </c>
      <c r="E92" s="1" t="s">
        <v>19</v>
      </c>
      <c r="F92" s="1" t="s">
        <v>191</v>
      </c>
      <c r="G92" s="1" t="s">
        <v>36</v>
      </c>
      <c r="H92" s="1" t="s">
        <v>224</v>
      </c>
      <c r="I92" s="1" t="s">
        <v>189</v>
      </c>
      <c r="J92" s="1" t="s">
        <v>95</v>
      </c>
      <c r="K92" s="1" t="s">
        <v>190</v>
      </c>
      <c r="L92" s="1" t="s">
        <v>185</v>
      </c>
      <c r="M92" s="1" t="s">
        <v>23</v>
      </c>
      <c r="N92" s="1" t="s">
        <v>21</v>
      </c>
      <c r="O92" s="1" t="s">
        <v>278</v>
      </c>
      <c r="P92" s="1" t="s">
        <v>87</v>
      </c>
      <c r="Q92" s="1" t="s">
        <v>89</v>
      </c>
      <c r="R92" s="1" t="s">
        <v>154</v>
      </c>
      <c r="S92" s="1" t="s">
        <v>279</v>
      </c>
      <c r="U92" s="1" t="s">
        <v>36</v>
      </c>
      <c r="V92" s="1" t="s">
        <v>36</v>
      </c>
      <c r="W92" s="1" t="s">
        <v>36</v>
      </c>
      <c r="X92" s="1" t="s">
        <v>24</v>
      </c>
      <c r="Y92" s="1">
        <v>1</v>
      </c>
      <c r="Z92" s="15">
        <v>3920102800</v>
      </c>
      <c r="AA92" s="17">
        <v>24427.38</v>
      </c>
      <c r="AB92" s="17">
        <v>21714.6</v>
      </c>
      <c r="AC92" s="17">
        <f>AB92/1000</f>
        <v>21.714599999999997</v>
      </c>
      <c r="AD92" s="17">
        <v>60479.75</v>
      </c>
      <c r="AE92" s="17">
        <f>AD92/1000</f>
        <v>60.479750000000003</v>
      </c>
      <c r="AH92" s="1" t="s">
        <v>95</v>
      </c>
      <c r="AI92" s="1" t="s">
        <v>95</v>
      </c>
    </row>
    <row r="93" spans="1:35" s="1" customFormat="1" x14ac:dyDescent="0.2">
      <c r="A93" s="1">
        <v>353249</v>
      </c>
      <c r="B93" s="1" t="s">
        <v>295</v>
      </c>
      <c r="C93" s="18">
        <v>43493</v>
      </c>
      <c r="D93" s="15">
        <f>YEAR(C93)</f>
        <v>2019</v>
      </c>
      <c r="E93" s="1" t="s">
        <v>19</v>
      </c>
      <c r="F93" s="1" t="s">
        <v>191</v>
      </c>
      <c r="G93" s="1" t="s">
        <v>36</v>
      </c>
      <c r="H93" s="1" t="s">
        <v>226</v>
      </c>
      <c r="I93" s="1" t="s">
        <v>193</v>
      </c>
      <c r="J93" s="1" t="s">
        <v>96</v>
      </c>
      <c r="K93" s="1" t="s">
        <v>194</v>
      </c>
      <c r="L93" s="1" t="s">
        <v>185</v>
      </c>
      <c r="M93" s="1" t="s">
        <v>23</v>
      </c>
      <c r="N93" s="1" t="s">
        <v>21</v>
      </c>
      <c r="O93" s="1" t="s">
        <v>296</v>
      </c>
      <c r="P93" s="1" t="s">
        <v>87</v>
      </c>
      <c r="Q93" s="1" t="s">
        <v>89</v>
      </c>
      <c r="R93" s="1" t="s">
        <v>154</v>
      </c>
      <c r="S93" s="1" t="s">
        <v>279</v>
      </c>
      <c r="U93" s="1" t="s">
        <v>36</v>
      </c>
      <c r="V93" s="1" t="s">
        <v>36</v>
      </c>
      <c r="W93" s="1" t="s">
        <v>36</v>
      </c>
      <c r="X93" s="1" t="s">
        <v>112</v>
      </c>
      <c r="Y93" s="1">
        <v>1</v>
      </c>
      <c r="Z93" s="15">
        <v>3920102800</v>
      </c>
      <c r="AA93" s="17">
        <v>23191.08</v>
      </c>
      <c r="AB93" s="17">
        <v>21485.9</v>
      </c>
      <c r="AC93" s="17">
        <f>AB93/1000</f>
        <v>21.485900000000001</v>
      </c>
      <c r="AD93" s="17">
        <v>59842.76</v>
      </c>
      <c r="AE93" s="17">
        <f>AD93/1000</f>
        <v>59.842760000000006</v>
      </c>
      <c r="AH93" s="1" t="s">
        <v>96</v>
      </c>
      <c r="AI93" s="1" t="s">
        <v>96</v>
      </c>
    </row>
    <row r="94" spans="1:35" s="1" customFormat="1" x14ac:dyDescent="0.2">
      <c r="A94" s="1">
        <v>353376</v>
      </c>
      <c r="B94" s="1" t="s">
        <v>297</v>
      </c>
      <c r="C94" s="18">
        <v>43515</v>
      </c>
      <c r="D94" s="15">
        <f>YEAR(C94)</f>
        <v>2019</v>
      </c>
      <c r="E94" s="1" t="s">
        <v>19</v>
      </c>
      <c r="F94" s="1" t="s">
        <v>191</v>
      </c>
      <c r="G94" s="1" t="s">
        <v>36</v>
      </c>
      <c r="H94" s="1" t="s">
        <v>224</v>
      </c>
      <c r="I94" s="1" t="s">
        <v>189</v>
      </c>
      <c r="J94" s="1" t="s">
        <v>95</v>
      </c>
      <c r="K94" s="1" t="s">
        <v>190</v>
      </c>
      <c r="L94" s="1" t="s">
        <v>185</v>
      </c>
      <c r="M94" s="1" t="s">
        <v>23</v>
      </c>
      <c r="N94" s="1" t="s">
        <v>21</v>
      </c>
      <c r="O94" s="1" t="s">
        <v>298</v>
      </c>
      <c r="P94" s="1" t="s">
        <v>87</v>
      </c>
      <c r="Q94" s="1" t="s">
        <v>89</v>
      </c>
      <c r="R94" s="1" t="s">
        <v>154</v>
      </c>
      <c r="S94" s="1" t="s">
        <v>279</v>
      </c>
      <c r="U94" s="1" t="s">
        <v>36</v>
      </c>
      <c r="V94" s="1" t="s">
        <v>36</v>
      </c>
      <c r="W94" s="1" t="s">
        <v>36</v>
      </c>
      <c r="X94" s="1" t="s">
        <v>24</v>
      </c>
      <c r="Y94" s="1">
        <v>1</v>
      </c>
      <c r="Z94" s="15">
        <v>3920102800</v>
      </c>
      <c r="AA94" s="17">
        <v>24230.02</v>
      </c>
      <c r="AB94" s="17">
        <v>21531.4</v>
      </c>
      <c r="AC94" s="17">
        <f>AB94/1000</f>
        <v>21.531400000000001</v>
      </c>
      <c r="AD94" s="17">
        <v>59890.07</v>
      </c>
      <c r="AE94" s="17">
        <f>AD94/1000</f>
        <v>59.890070000000001</v>
      </c>
      <c r="AH94" s="1" t="s">
        <v>95</v>
      </c>
      <c r="AI94" s="1" t="s">
        <v>95</v>
      </c>
    </row>
    <row r="95" spans="1:35" s="1" customFormat="1" x14ac:dyDescent="0.2">
      <c r="A95" s="1">
        <v>353377</v>
      </c>
      <c r="B95" s="1" t="s">
        <v>299</v>
      </c>
      <c r="C95" s="18">
        <v>43515</v>
      </c>
      <c r="D95" s="15">
        <f>YEAR(C95)</f>
        <v>2019</v>
      </c>
      <c r="E95" s="1" t="s">
        <v>19</v>
      </c>
      <c r="F95" s="1" t="s">
        <v>191</v>
      </c>
      <c r="G95" s="1" t="s">
        <v>36</v>
      </c>
      <c r="H95" s="1" t="s">
        <v>224</v>
      </c>
      <c r="I95" s="1" t="s">
        <v>189</v>
      </c>
      <c r="J95" s="1" t="s">
        <v>95</v>
      </c>
      <c r="K95" s="1" t="s">
        <v>190</v>
      </c>
      <c r="L95" s="1" t="s">
        <v>185</v>
      </c>
      <c r="M95" s="1" t="s">
        <v>23</v>
      </c>
      <c r="N95" s="1" t="s">
        <v>21</v>
      </c>
      <c r="O95" s="1" t="s">
        <v>300</v>
      </c>
      <c r="P95" s="1" t="s">
        <v>87</v>
      </c>
      <c r="Q95" s="1" t="s">
        <v>89</v>
      </c>
      <c r="R95" s="1" t="s">
        <v>154</v>
      </c>
      <c r="S95" s="1" t="s">
        <v>279</v>
      </c>
      <c r="U95" s="1" t="s">
        <v>36</v>
      </c>
      <c r="V95" s="1" t="s">
        <v>36</v>
      </c>
      <c r="W95" s="1" t="s">
        <v>36</v>
      </c>
      <c r="X95" s="1" t="s">
        <v>24</v>
      </c>
      <c r="Y95" s="1">
        <v>1</v>
      </c>
      <c r="Z95" s="15">
        <v>3920102800</v>
      </c>
      <c r="AA95" s="17">
        <v>24106.560000000001</v>
      </c>
      <c r="AB95" s="17">
        <v>21189.599999999999</v>
      </c>
      <c r="AC95" s="17">
        <f>AB95/1000</f>
        <v>21.189599999999999</v>
      </c>
      <c r="AD95" s="17">
        <v>58939.360000000001</v>
      </c>
      <c r="AE95" s="17">
        <f>AD95/1000</f>
        <v>58.939360000000001</v>
      </c>
      <c r="AH95" s="1" t="s">
        <v>95</v>
      </c>
      <c r="AI95" s="1" t="s">
        <v>95</v>
      </c>
    </row>
    <row r="96" spans="1:35" s="1" customFormat="1" x14ac:dyDescent="0.2">
      <c r="A96" s="1">
        <v>353380</v>
      </c>
      <c r="B96" s="1" t="s">
        <v>301</v>
      </c>
      <c r="C96" s="18">
        <v>43522</v>
      </c>
      <c r="D96" s="15">
        <f>YEAR(C96)</f>
        <v>2019</v>
      </c>
      <c r="E96" s="1" t="s">
        <v>19</v>
      </c>
      <c r="F96" s="1" t="s">
        <v>191</v>
      </c>
      <c r="G96" s="1" t="s">
        <v>36</v>
      </c>
      <c r="H96" s="1" t="s">
        <v>224</v>
      </c>
      <c r="I96" s="1" t="s">
        <v>189</v>
      </c>
      <c r="J96" s="1" t="s">
        <v>95</v>
      </c>
      <c r="K96" s="1" t="s">
        <v>190</v>
      </c>
      <c r="L96" s="1" t="s">
        <v>185</v>
      </c>
      <c r="M96" s="1" t="s">
        <v>23</v>
      </c>
      <c r="N96" s="1" t="s">
        <v>21</v>
      </c>
      <c r="O96" s="1" t="s">
        <v>302</v>
      </c>
      <c r="P96" s="1" t="s">
        <v>87</v>
      </c>
      <c r="Q96" s="1" t="s">
        <v>89</v>
      </c>
      <c r="R96" s="1" t="s">
        <v>154</v>
      </c>
      <c r="S96" s="1" t="s">
        <v>279</v>
      </c>
      <c r="U96" s="1" t="s">
        <v>36</v>
      </c>
      <c r="V96" s="1" t="s">
        <v>36</v>
      </c>
      <c r="W96" s="1" t="s">
        <v>36</v>
      </c>
      <c r="X96" s="1" t="s">
        <v>24</v>
      </c>
      <c r="Y96" s="1">
        <v>1</v>
      </c>
      <c r="Z96" s="15">
        <v>3920102800</v>
      </c>
      <c r="AA96" s="17">
        <v>24158.17</v>
      </c>
      <c r="AB96" s="17">
        <v>21393.1</v>
      </c>
      <c r="AC96" s="17">
        <f>AB96/1000</f>
        <v>21.393099999999997</v>
      </c>
      <c r="AD96" s="17">
        <v>59755.65</v>
      </c>
      <c r="AE96" s="17">
        <f>AD96/1000</f>
        <v>59.755650000000003</v>
      </c>
      <c r="AH96" s="1" t="s">
        <v>95</v>
      </c>
      <c r="AI96" s="1" t="s">
        <v>95</v>
      </c>
    </row>
    <row r="97" spans="1:35" s="1" customFormat="1" x14ac:dyDescent="0.2">
      <c r="A97" s="1">
        <v>353607</v>
      </c>
      <c r="B97" s="1" t="s">
        <v>313</v>
      </c>
      <c r="C97" s="18">
        <v>43531</v>
      </c>
      <c r="D97" s="15">
        <f>YEAR(C97)</f>
        <v>2019</v>
      </c>
      <c r="E97" s="1" t="s">
        <v>19</v>
      </c>
      <c r="F97" s="1" t="s">
        <v>191</v>
      </c>
      <c r="G97" s="1" t="s">
        <v>36</v>
      </c>
      <c r="H97" s="1" t="s">
        <v>224</v>
      </c>
      <c r="I97" s="1" t="s">
        <v>189</v>
      </c>
      <c r="J97" s="1" t="s">
        <v>95</v>
      </c>
      <c r="K97" s="1" t="s">
        <v>190</v>
      </c>
      <c r="L97" s="1" t="s">
        <v>185</v>
      </c>
      <c r="M97" s="1" t="s">
        <v>23</v>
      </c>
      <c r="N97" s="1" t="s">
        <v>21</v>
      </c>
      <c r="O97" s="1" t="s">
        <v>314</v>
      </c>
      <c r="P97" s="1" t="s">
        <v>87</v>
      </c>
      <c r="Q97" s="1" t="s">
        <v>89</v>
      </c>
      <c r="R97" s="1" t="s">
        <v>154</v>
      </c>
      <c r="S97" s="1" t="s">
        <v>279</v>
      </c>
      <c r="U97" s="1" t="s">
        <v>36</v>
      </c>
      <c r="V97" s="1" t="s">
        <v>36</v>
      </c>
      <c r="W97" s="1" t="s">
        <v>36</v>
      </c>
      <c r="X97" s="1" t="s">
        <v>24</v>
      </c>
      <c r="Y97" s="1">
        <v>1</v>
      </c>
      <c r="Z97" s="15">
        <v>3920102800</v>
      </c>
      <c r="AA97" s="17">
        <v>24014.29</v>
      </c>
      <c r="AB97" s="17">
        <v>21354.7</v>
      </c>
      <c r="AC97" s="17">
        <f>AB97/1000</f>
        <v>21.354700000000001</v>
      </c>
      <c r="AD97" s="17">
        <v>59736.74</v>
      </c>
      <c r="AE97" s="17">
        <f>AD97/1000</f>
        <v>59.736739999999998</v>
      </c>
      <c r="AH97" s="1" t="s">
        <v>95</v>
      </c>
      <c r="AI97" s="1" t="s">
        <v>95</v>
      </c>
    </row>
    <row r="98" spans="1:35" s="1" customFormat="1" x14ac:dyDescent="0.2">
      <c r="A98" s="1">
        <v>353603</v>
      </c>
      <c r="B98" s="1" t="s">
        <v>309</v>
      </c>
      <c r="C98" s="18">
        <v>43537</v>
      </c>
      <c r="D98" s="15">
        <f>YEAR(C98)</f>
        <v>2019</v>
      </c>
      <c r="E98" s="1" t="s">
        <v>19</v>
      </c>
      <c r="F98" s="1" t="s">
        <v>191</v>
      </c>
      <c r="G98" s="1" t="s">
        <v>36</v>
      </c>
      <c r="H98" s="1" t="s">
        <v>224</v>
      </c>
      <c r="I98" s="1" t="s">
        <v>189</v>
      </c>
      <c r="J98" s="1" t="s">
        <v>95</v>
      </c>
      <c r="K98" s="1" t="s">
        <v>190</v>
      </c>
      <c r="L98" s="1" t="s">
        <v>185</v>
      </c>
      <c r="M98" s="1" t="s">
        <v>23</v>
      </c>
      <c r="N98" s="1" t="s">
        <v>21</v>
      </c>
      <c r="O98" s="1" t="s">
        <v>310</v>
      </c>
      <c r="P98" s="1" t="s">
        <v>87</v>
      </c>
      <c r="Q98" s="1" t="s">
        <v>89</v>
      </c>
      <c r="R98" s="1" t="s">
        <v>154</v>
      </c>
      <c r="S98" s="1" t="s">
        <v>279</v>
      </c>
      <c r="U98" s="1" t="s">
        <v>36</v>
      </c>
      <c r="V98" s="1" t="s">
        <v>36</v>
      </c>
      <c r="W98" s="1" t="s">
        <v>36</v>
      </c>
      <c r="X98" s="1" t="s">
        <v>24</v>
      </c>
      <c r="Y98" s="1">
        <v>1</v>
      </c>
      <c r="Z98" s="15">
        <v>3920102800</v>
      </c>
      <c r="AA98" s="17">
        <v>23893.8</v>
      </c>
      <c r="AB98" s="17">
        <v>21459</v>
      </c>
      <c r="AC98" s="17">
        <f>AB98/1000</f>
        <v>21.459</v>
      </c>
      <c r="AD98" s="17">
        <v>65492.87</v>
      </c>
      <c r="AE98" s="17">
        <f>AD98/1000</f>
        <v>65.492869999999996</v>
      </c>
      <c r="AH98" s="1" t="s">
        <v>95</v>
      </c>
      <c r="AI98" s="1" t="s">
        <v>95</v>
      </c>
    </row>
    <row r="99" spans="1:35" s="1" customFormat="1" x14ac:dyDescent="0.2">
      <c r="A99" s="1">
        <v>353604</v>
      </c>
      <c r="B99" s="1" t="s">
        <v>311</v>
      </c>
      <c r="C99" s="18">
        <v>43537</v>
      </c>
      <c r="D99" s="15">
        <f>YEAR(C99)</f>
        <v>2019</v>
      </c>
      <c r="E99" s="1" t="s">
        <v>19</v>
      </c>
      <c r="F99" s="1" t="s">
        <v>191</v>
      </c>
      <c r="G99" s="1" t="s">
        <v>36</v>
      </c>
      <c r="H99" s="1" t="s">
        <v>224</v>
      </c>
      <c r="I99" s="1" t="s">
        <v>189</v>
      </c>
      <c r="J99" s="1" t="s">
        <v>95</v>
      </c>
      <c r="K99" s="1" t="s">
        <v>190</v>
      </c>
      <c r="L99" s="1" t="s">
        <v>185</v>
      </c>
      <c r="M99" s="1" t="s">
        <v>23</v>
      </c>
      <c r="N99" s="1" t="s">
        <v>21</v>
      </c>
      <c r="O99" s="1" t="s">
        <v>312</v>
      </c>
      <c r="P99" s="1" t="s">
        <v>87</v>
      </c>
      <c r="Q99" s="1" t="s">
        <v>89</v>
      </c>
      <c r="R99" s="1" t="s">
        <v>154</v>
      </c>
      <c r="S99" s="1" t="s">
        <v>279</v>
      </c>
      <c r="U99" s="1" t="s">
        <v>36</v>
      </c>
      <c r="V99" s="1" t="s">
        <v>36</v>
      </c>
      <c r="W99" s="1" t="s">
        <v>36</v>
      </c>
      <c r="X99" s="1" t="s">
        <v>24</v>
      </c>
      <c r="Y99" s="1">
        <v>1</v>
      </c>
      <c r="Z99" s="15">
        <v>3920102800</v>
      </c>
      <c r="AA99" s="17">
        <v>24577.62</v>
      </c>
      <c r="AB99" s="17">
        <v>21998.5</v>
      </c>
      <c r="AC99" s="17">
        <f>AB99/1000</f>
        <v>21.9985</v>
      </c>
      <c r="AD99" s="17">
        <v>60945.75</v>
      </c>
      <c r="AE99" s="17">
        <f>AD99/1000</f>
        <v>60.945749999999997</v>
      </c>
      <c r="AH99" s="1" t="s">
        <v>95</v>
      </c>
      <c r="AI99" s="1" t="s">
        <v>95</v>
      </c>
    </row>
    <row r="100" spans="1:35" s="1" customFormat="1" x14ac:dyDescent="0.2">
      <c r="A100" s="1">
        <v>353598</v>
      </c>
      <c r="B100" s="1" t="s">
        <v>307</v>
      </c>
      <c r="C100" s="18">
        <v>43545</v>
      </c>
      <c r="D100" s="15">
        <f>YEAR(C100)</f>
        <v>2019</v>
      </c>
      <c r="E100" s="1" t="s">
        <v>19</v>
      </c>
      <c r="F100" s="1" t="s">
        <v>191</v>
      </c>
      <c r="G100" s="1" t="s">
        <v>36</v>
      </c>
      <c r="H100" s="1" t="s">
        <v>224</v>
      </c>
      <c r="I100" s="1" t="s">
        <v>189</v>
      </c>
      <c r="J100" s="1" t="s">
        <v>95</v>
      </c>
      <c r="K100" s="1" t="s">
        <v>190</v>
      </c>
      <c r="L100" s="1" t="s">
        <v>185</v>
      </c>
      <c r="M100" s="1" t="s">
        <v>23</v>
      </c>
      <c r="N100" s="1" t="s">
        <v>21</v>
      </c>
      <c r="O100" s="1" t="s">
        <v>308</v>
      </c>
      <c r="P100" s="1" t="s">
        <v>87</v>
      </c>
      <c r="Q100" s="1" t="s">
        <v>89</v>
      </c>
      <c r="R100" s="1" t="s">
        <v>154</v>
      </c>
      <c r="S100" s="1" t="s">
        <v>279</v>
      </c>
      <c r="U100" s="1" t="s">
        <v>36</v>
      </c>
      <c r="V100" s="1" t="s">
        <v>36</v>
      </c>
      <c r="W100" s="1" t="s">
        <v>36</v>
      </c>
      <c r="X100" s="1" t="s">
        <v>24</v>
      </c>
      <c r="Y100" s="1">
        <v>1</v>
      </c>
      <c r="Z100" s="15">
        <v>3920102800</v>
      </c>
      <c r="AA100" s="17">
        <v>24227.53</v>
      </c>
      <c r="AB100" s="17">
        <v>21526.400000000001</v>
      </c>
      <c r="AC100" s="17">
        <f>AB100/1000</f>
        <v>21.526400000000002</v>
      </c>
      <c r="AD100" s="17">
        <v>60639.85</v>
      </c>
      <c r="AE100" s="17">
        <f>AD100/1000</f>
        <v>60.639849999999996</v>
      </c>
      <c r="AH100" s="1" t="s">
        <v>95</v>
      </c>
      <c r="AI100" s="1" t="s">
        <v>95</v>
      </c>
    </row>
    <row r="101" spans="1:35" s="1" customFormat="1" x14ac:dyDescent="0.2">
      <c r="A101" s="1">
        <v>353597</v>
      </c>
      <c r="B101" s="1" t="s">
        <v>305</v>
      </c>
      <c r="C101" s="18">
        <v>43546</v>
      </c>
      <c r="D101" s="15">
        <f>YEAR(C101)</f>
        <v>2019</v>
      </c>
      <c r="E101" s="1" t="s">
        <v>19</v>
      </c>
      <c r="F101" s="1" t="s">
        <v>191</v>
      </c>
      <c r="G101" s="1" t="s">
        <v>36</v>
      </c>
      <c r="H101" s="1" t="s">
        <v>226</v>
      </c>
      <c r="I101" s="1" t="s">
        <v>193</v>
      </c>
      <c r="J101" s="1" t="s">
        <v>96</v>
      </c>
      <c r="K101" s="1" t="s">
        <v>194</v>
      </c>
      <c r="L101" s="1" t="s">
        <v>185</v>
      </c>
      <c r="M101" s="1" t="s">
        <v>23</v>
      </c>
      <c r="N101" s="1" t="s">
        <v>21</v>
      </c>
      <c r="O101" s="1" t="s">
        <v>306</v>
      </c>
      <c r="P101" s="1" t="s">
        <v>87</v>
      </c>
      <c r="Q101" s="1" t="s">
        <v>89</v>
      </c>
      <c r="R101" s="1" t="s">
        <v>154</v>
      </c>
      <c r="S101" s="1" t="s">
        <v>279</v>
      </c>
      <c r="U101" s="1" t="s">
        <v>36</v>
      </c>
      <c r="V101" s="1" t="s">
        <v>36</v>
      </c>
      <c r="W101" s="1" t="s">
        <v>36</v>
      </c>
      <c r="X101" s="1" t="s">
        <v>112</v>
      </c>
      <c r="Y101" s="1">
        <v>1</v>
      </c>
      <c r="Z101" s="15">
        <v>3920102800</v>
      </c>
      <c r="AA101" s="17">
        <v>23381.86</v>
      </c>
      <c r="AB101" s="17">
        <v>21757</v>
      </c>
      <c r="AC101" s="17">
        <f>AB101/1000</f>
        <v>21.757000000000001</v>
      </c>
      <c r="AD101" s="17">
        <v>61117.03</v>
      </c>
      <c r="AE101" s="17">
        <f>AD101/1000</f>
        <v>61.11703</v>
      </c>
      <c r="AH101" s="1" t="s">
        <v>96</v>
      </c>
      <c r="AI101" s="1" t="s">
        <v>96</v>
      </c>
    </row>
    <row r="102" spans="1:35" s="1" customFormat="1" x14ac:dyDescent="0.2">
      <c r="A102" s="1">
        <v>353595</v>
      </c>
      <c r="B102" s="1" t="s">
        <v>303</v>
      </c>
      <c r="C102" s="18">
        <v>43551</v>
      </c>
      <c r="D102" s="15">
        <f>YEAR(C102)</f>
        <v>2019</v>
      </c>
      <c r="E102" s="1" t="s">
        <v>19</v>
      </c>
      <c r="F102" s="1" t="s">
        <v>191</v>
      </c>
      <c r="G102" s="1" t="s">
        <v>36</v>
      </c>
      <c r="H102" s="1" t="s">
        <v>224</v>
      </c>
      <c r="I102" s="1" t="s">
        <v>189</v>
      </c>
      <c r="J102" s="1" t="s">
        <v>95</v>
      </c>
      <c r="K102" s="1" t="s">
        <v>190</v>
      </c>
      <c r="L102" s="1" t="s">
        <v>185</v>
      </c>
      <c r="M102" s="1" t="s">
        <v>23</v>
      </c>
      <c r="N102" s="1" t="s">
        <v>21</v>
      </c>
      <c r="O102" s="1" t="s">
        <v>304</v>
      </c>
      <c r="P102" s="1" t="s">
        <v>87</v>
      </c>
      <c r="Q102" s="1" t="s">
        <v>89</v>
      </c>
      <c r="R102" s="1" t="s">
        <v>154</v>
      </c>
      <c r="S102" s="1" t="s">
        <v>279</v>
      </c>
      <c r="U102" s="1" t="s">
        <v>36</v>
      </c>
      <c r="V102" s="1" t="s">
        <v>36</v>
      </c>
      <c r="W102" s="1" t="s">
        <v>36</v>
      </c>
      <c r="X102" s="1" t="s">
        <v>24</v>
      </c>
      <c r="Y102" s="1">
        <v>1</v>
      </c>
      <c r="Z102" s="15">
        <v>3920102800</v>
      </c>
      <c r="AA102" s="17">
        <v>24365.96</v>
      </c>
      <c r="AB102" s="17">
        <v>21745.599999999999</v>
      </c>
      <c r="AC102" s="17">
        <f>AB102/1000</f>
        <v>21.7456</v>
      </c>
      <c r="AD102" s="17">
        <v>62535.38</v>
      </c>
      <c r="AE102" s="17">
        <f>AD102/1000</f>
        <v>62.535379999999996</v>
      </c>
      <c r="AH102" s="1" t="s">
        <v>95</v>
      </c>
      <c r="AI102" s="1" t="s">
        <v>95</v>
      </c>
    </row>
    <row r="103" spans="1:35" s="1" customFormat="1" x14ac:dyDescent="0.2">
      <c r="A103" s="1">
        <v>354241</v>
      </c>
      <c r="B103" s="1" t="s">
        <v>317</v>
      </c>
      <c r="C103" s="18">
        <v>43559</v>
      </c>
      <c r="D103" s="15">
        <f>YEAR(C103)</f>
        <v>2019</v>
      </c>
      <c r="E103" s="1" t="s">
        <v>19</v>
      </c>
      <c r="F103" s="1" t="s">
        <v>191</v>
      </c>
      <c r="G103" s="1" t="s">
        <v>36</v>
      </c>
      <c r="H103" s="1" t="s">
        <v>224</v>
      </c>
      <c r="I103" s="1" t="s">
        <v>189</v>
      </c>
      <c r="J103" s="1" t="s">
        <v>95</v>
      </c>
      <c r="K103" s="1" t="s">
        <v>190</v>
      </c>
      <c r="L103" s="1" t="s">
        <v>185</v>
      </c>
      <c r="M103" s="1" t="s">
        <v>23</v>
      </c>
      <c r="N103" s="1" t="s">
        <v>21</v>
      </c>
      <c r="O103" s="1" t="s">
        <v>318</v>
      </c>
      <c r="P103" s="1" t="s">
        <v>87</v>
      </c>
      <c r="Q103" s="1" t="s">
        <v>89</v>
      </c>
      <c r="R103" s="1" t="s">
        <v>154</v>
      </c>
      <c r="S103" s="1" t="s">
        <v>279</v>
      </c>
      <c r="U103" s="1" t="s">
        <v>36</v>
      </c>
      <c r="V103" s="1" t="s">
        <v>36</v>
      </c>
      <c r="W103" s="1" t="s">
        <v>36</v>
      </c>
      <c r="X103" s="1" t="s">
        <v>24</v>
      </c>
      <c r="Y103" s="1">
        <v>1</v>
      </c>
      <c r="Z103" s="15">
        <v>3920102800</v>
      </c>
      <c r="AA103" s="17">
        <v>24358.41</v>
      </c>
      <c r="AB103" s="17">
        <v>21300</v>
      </c>
      <c r="AC103" s="17">
        <f>AB103/1000</f>
        <v>21.3</v>
      </c>
      <c r="AD103" s="17">
        <v>58837.68</v>
      </c>
      <c r="AE103" s="17">
        <f>AD103/1000</f>
        <v>58.837679999999999</v>
      </c>
      <c r="AH103" s="1" t="s">
        <v>95</v>
      </c>
      <c r="AI103" s="1" t="s">
        <v>95</v>
      </c>
    </row>
    <row r="104" spans="1:35" s="1" customFormat="1" x14ac:dyDescent="0.2">
      <c r="A104" s="1">
        <v>354236</v>
      </c>
      <c r="B104" s="1" t="s">
        <v>315</v>
      </c>
      <c r="C104" s="18">
        <v>43562</v>
      </c>
      <c r="D104" s="15">
        <f>YEAR(C104)</f>
        <v>2019</v>
      </c>
      <c r="E104" s="1" t="s">
        <v>19</v>
      </c>
      <c r="F104" s="1" t="s">
        <v>191</v>
      </c>
      <c r="G104" s="1" t="s">
        <v>36</v>
      </c>
      <c r="H104" s="1" t="s">
        <v>224</v>
      </c>
      <c r="I104" s="1" t="s">
        <v>189</v>
      </c>
      <c r="J104" s="1" t="s">
        <v>95</v>
      </c>
      <c r="K104" s="1" t="s">
        <v>190</v>
      </c>
      <c r="L104" s="1" t="s">
        <v>185</v>
      </c>
      <c r="M104" s="1" t="s">
        <v>23</v>
      </c>
      <c r="N104" s="1" t="s">
        <v>21</v>
      </c>
      <c r="O104" s="1" t="s">
        <v>316</v>
      </c>
      <c r="P104" s="1" t="s">
        <v>87</v>
      </c>
      <c r="Q104" s="1" t="s">
        <v>89</v>
      </c>
      <c r="R104" s="1" t="s">
        <v>154</v>
      </c>
      <c r="S104" s="1" t="s">
        <v>279</v>
      </c>
      <c r="U104" s="1" t="s">
        <v>36</v>
      </c>
      <c r="V104" s="1" t="s">
        <v>36</v>
      </c>
      <c r="W104" s="1" t="s">
        <v>36</v>
      </c>
      <c r="X104" s="1" t="s">
        <v>24</v>
      </c>
      <c r="Y104" s="1">
        <v>1</v>
      </c>
      <c r="Z104" s="15">
        <v>3920102800</v>
      </c>
      <c r="AA104" s="17">
        <v>24472.06</v>
      </c>
      <c r="AB104" s="17">
        <v>21982.5</v>
      </c>
      <c r="AC104" s="17">
        <f>AB104/1000</f>
        <v>21.982500000000002</v>
      </c>
      <c r="AD104" s="17">
        <v>60717.599999999999</v>
      </c>
      <c r="AE104" s="17">
        <f>AD104/1000</f>
        <v>60.717599999999997</v>
      </c>
      <c r="AH104" s="1" t="s">
        <v>95</v>
      </c>
      <c r="AI104" s="1" t="s">
        <v>95</v>
      </c>
    </row>
    <row r="105" spans="1:35" s="1" customFormat="1" x14ac:dyDescent="0.2">
      <c r="A105" s="1">
        <v>354245</v>
      </c>
      <c r="B105" s="1" t="s">
        <v>319</v>
      </c>
      <c r="C105" s="18">
        <v>43563</v>
      </c>
      <c r="D105" s="15">
        <f>YEAR(C105)</f>
        <v>2019</v>
      </c>
      <c r="E105" s="1" t="s">
        <v>19</v>
      </c>
      <c r="F105" s="1" t="s">
        <v>191</v>
      </c>
      <c r="G105" s="1" t="s">
        <v>36</v>
      </c>
      <c r="H105" s="1" t="s">
        <v>224</v>
      </c>
      <c r="I105" s="1" t="s">
        <v>189</v>
      </c>
      <c r="J105" s="1" t="s">
        <v>95</v>
      </c>
      <c r="K105" s="1" t="s">
        <v>190</v>
      </c>
      <c r="L105" s="1" t="s">
        <v>185</v>
      </c>
      <c r="M105" s="1" t="s">
        <v>23</v>
      </c>
      <c r="N105" s="1" t="s">
        <v>21</v>
      </c>
      <c r="O105" s="1" t="s">
        <v>320</v>
      </c>
      <c r="P105" s="1" t="s">
        <v>87</v>
      </c>
      <c r="Q105" s="1" t="s">
        <v>89</v>
      </c>
      <c r="R105" s="1" t="s">
        <v>154</v>
      </c>
      <c r="S105" s="1" t="s">
        <v>279</v>
      </c>
      <c r="U105" s="1" t="s">
        <v>36</v>
      </c>
      <c r="V105" s="1" t="s">
        <v>36</v>
      </c>
      <c r="W105" s="1" t="s">
        <v>36</v>
      </c>
      <c r="X105" s="1" t="s">
        <v>24</v>
      </c>
      <c r="Y105" s="1">
        <v>1</v>
      </c>
      <c r="Z105" s="15">
        <v>3920102800</v>
      </c>
      <c r="AA105" s="17">
        <v>22765.68</v>
      </c>
      <c r="AB105" s="17">
        <v>20119.5</v>
      </c>
      <c r="AC105" s="17">
        <f>AB105/1000</f>
        <v>20.119499999999999</v>
      </c>
      <c r="AD105" s="17">
        <v>57119.12</v>
      </c>
      <c r="AE105" s="17">
        <f>AD105/1000</f>
        <v>57.119120000000002</v>
      </c>
      <c r="AH105" s="1" t="s">
        <v>95</v>
      </c>
      <c r="AI105" s="1" t="s">
        <v>95</v>
      </c>
    </row>
  </sheetData>
  <autoFilter ref="A1:AI105" xr:uid="{875670E5-A756-457E-AA8C-8BBE72722628}">
    <sortState xmlns:xlrd2="http://schemas.microsoft.com/office/spreadsheetml/2017/richdata2" ref="A2:AI105">
      <sortCondition ref="C2:C105"/>
    </sortState>
  </autoFilter>
  <sortState xmlns:xlrd2="http://schemas.microsoft.com/office/spreadsheetml/2017/richdata2" ref="A2:AI105">
    <sortCondition ref="R2:R105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Ариша</dc:creator>
  <cp:lastModifiedBy>Lenovo</cp:lastModifiedBy>
  <dcterms:created xsi:type="dcterms:W3CDTF">2015-10-27T17:11:40Z</dcterms:created>
  <dcterms:modified xsi:type="dcterms:W3CDTF">2022-01-14T07:44:34Z</dcterms:modified>
</cp:coreProperties>
</file>