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В РАБОТЕ\Стеклобой\Стеклобой\"/>
    </mc:Choice>
  </mc:AlternateContent>
  <xr:revisionPtr revIDLastSave="0" documentId="13_ncr:1_{FA028B23-66DC-4802-A888-D52D811C3D56}" xr6:coauthVersionLast="47" xr6:coauthVersionMax="47" xr10:uidLastSave="{00000000-0000-0000-0000-000000000000}"/>
  <bookViews>
    <workbookView xWindow="0" yWindow="0" windowWidth="24000" windowHeight="12900" tabRatio="212" xr2:uid="{00000000-000D-0000-FFFF-FFFF00000000}"/>
  </bookViews>
  <sheets>
    <sheet name="ВЭД РФ" sheetId="1" r:id="rId1"/>
  </sheets>
  <definedNames>
    <definedName name="_xlnm._FilterDatabase" localSheetId="0" hidden="1">'ВЭД РФ'!$A$1:$X$14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" i="1" l="1"/>
  <c r="X13" i="1"/>
  <c r="Y14" i="1"/>
  <c r="X14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Y5" i="1"/>
  <c r="X5" i="1"/>
  <c r="Y4" i="1"/>
  <c r="X4" i="1"/>
  <c r="Y3" i="1"/>
  <c r="X3" i="1"/>
  <c r="Y2" i="1"/>
  <c r="X2" i="1"/>
</calcChain>
</file>

<file path=xl/sharedStrings.xml><?xml version="1.0" encoding="utf-8"?>
<sst xmlns="http://schemas.openxmlformats.org/spreadsheetml/2006/main" count="191" uniqueCount="66">
  <si>
    <t>Дата</t>
  </si>
  <si>
    <t>Направление</t>
  </si>
  <si>
    <t>ИНН отправителя</t>
  </si>
  <si>
    <t>Наименование отправителя</t>
  </si>
  <si>
    <t>Адрес отправителя</t>
  </si>
  <si>
    <t>ИНН получателя</t>
  </si>
  <si>
    <t>Наименование получателя</t>
  </si>
  <si>
    <t>Адрес получателя</t>
  </si>
  <si>
    <t>Страна отправления</t>
  </si>
  <si>
    <t>Страна происхождения товара</t>
  </si>
  <si>
    <t>Страна назначения</t>
  </si>
  <si>
    <t>Условие поставки</t>
  </si>
  <si>
    <t>Изготовитель</t>
  </si>
  <si>
    <t>Товарный знак</t>
  </si>
  <si>
    <t>Код ТН ВЭД</t>
  </si>
  <si>
    <t>Вес брутто</t>
  </si>
  <si>
    <t>Вес нетто</t>
  </si>
  <si>
    <t>Стоимость в долларах США</t>
  </si>
  <si>
    <t>ИМ</t>
  </si>
  <si>
    <t>Не указано</t>
  </si>
  <si>
    <t>Россия (RU)</t>
  </si>
  <si>
    <t>НЕИЗВЕСТЕН</t>
  </si>
  <si>
    <t>ОТСУТСТВУЕТ</t>
  </si>
  <si>
    <t>ЭК</t>
  </si>
  <si>
    <t>CPT</t>
  </si>
  <si>
    <t>Эстония (EE)</t>
  </si>
  <si>
    <t>ООО "ВАХТКЛААС ЭЭСТИ</t>
  </si>
  <si>
    <t>3522002573</t>
  </si>
  <si>
    <t>ООО "ЧАГОДОЩЕНСКИЙ СТЕКЛОЗАВОД И К", ООО "ЧСЗ И К"</t>
  </si>
  <si>
    <t>DAF</t>
  </si>
  <si>
    <t>БОЙ СТЕКЛЯННЫЙ ДРОБЛЕННЫЙ, НЕ ИМЕЮЩИЙ АКТИВНОГО ПОКРЫТИЯ И ОБРАЗУЮЩИЙСЯ ИЗ БУТЫЛОК ДЛЯ ПИЩЕВЫХ ПРОДУКТОВ, ИНЫХ СТЕКЛЯННЫХ ИЗДЕЛИЙ НАРОДНОГО ПОТРЕБЛЕНИЯ, ПРИМЕНЯЕТСЯ В КАЧЕСТВЕ СЫРЬЯ ДЛЯ ИЗГОТОВЛЕНИЯ ИЗДЕЛИЙ ИЗ СТЕКЛА (СТЕКЛОТАРА, ЛИСТОВОЕ СТЕКЛО, ДЕКОР</t>
  </si>
  <si>
    <t>OU VAHTKLAAS EESTI</t>
  </si>
  <si>
    <t>5246032499</t>
  </si>
  <si>
    <t>ООО "ШОТТ ФП"</t>
  </si>
  <si>
    <t>4802010032</t>
  </si>
  <si>
    <t>ООО "ЧСЗ-ЛИПЕЦК"</t>
  </si>
  <si>
    <t>SCHOTT AG</t>
  </si>
  <si>
    <t>БОЙ</t>
  </si>
  <si>
    <t>7203190631</t>
  </si>
  <si>
    <t>ООО "СТЕКЛОТЕХ"</t>
  </si>
  <si>
    <t>3914010751</t>
  </si>
  <si>
    <t>ООО "ВИНОКОНЬЯЧНЫЙ ЗАВОД АЛЬЯНС-1892</t>
  </si>
  <si>
    <t>АВ PANEVEZIO STIKLAS</t>
  </si>
  <si>
    <t>БОЙ СТЕКЛЯННЫЙ НЕЗАГРЯЗНЕННЫЙ (ИСКЛЮЧАЯ БОЙ СТЕКЛА ЭЛЕКТРОННО-ЛУЧЕВЫХ ТРУБОК И ЛЮМИНИСЦЕНТНЫХ ЛАМП) , ПРЕДСТАВЛЯЕТ СОБОЙ ОТХОДЫ В ВИДЕ ОСКОЛКОВ БИТЫХ СТЕКЛЯННЫХ ПРОЗРАЧНЫХ БУТЫЛОК.</t>
  </si>
  <si>
    <t>БОЙ СТЕКЛА ИЗ БОРОСИЛИКАТНОГО СТЕКЛА С КОЭФФИЦИЕНТОМ ЛИНЕЙНОГО РАСШИРЕНИЯ 4.9*10-6 НА К В ИНТЕРВАЛЕ ТЕМПЕРАТУР ОТ 20 ДО 300 ГРАД. ЦЕЛЬСИЯ СОГЛАСНО ISO 7991. ЯВЛЯЕТСЯ ОТХОДАМИ ПОСЛЕ ПРОЦЕДУРЫ ПЕРЕРАБОТКИ НА ТАМОЖЕННОЙ ТЕРРИТОРИИ СТЕКЛЯННОЙ ТРУБКИ</t>
  </si>
  <si>
    <t>3906403283</t>
  </si>
  <si>
    <t>ООО "ПЛАНЕТА 1990"</t>
  </si>
  <si>
    <t>11415, ХАРЬЮ УЕЗД, ТАЛЛИНН, СУУР-СЫЯМЯЭ 31</t>
  </si>
  <si>
    <t>162400, Вологодская область, рп Чагода, ул Кооперативная, д 1</t>
  </si>
  <si>
    <t>ГЕРМАНИЯ</t>
  </si>
  <si>
    <t>БОЙ СТЕКЛЯННЫЙ НАВАЛОМ: ПРЕДСТАВЛЯЕТ СОБОЙ БОЙ СТЕКЛА, ОБРАЗУЮЩИЙСЯ ПРИ ПРОИЗВОДСТВЕ И ИСПОЛЬЗОВАНИИ СТЕКЛЯННЫХ ИЗДЕЛИЙ И ЛИСТОВОГО СТЕКЛА, НЕ СОДЕРЖИТ ОТХОДЫ СТЕКЛА ОТ КАТОДНО-ЛУЧЕВЫХ ТРУБОК И ДРУГОГО ОБЛУЧЕННОГО СТЕКЛА, ИМЕЮЩЕГО АКТИВНОЕ ПОКРЫТИЕ</t>
  </si>
  <si>
    <t>236004, 236004, Калининградская область, Г.О. ГОРОД КАЛИНИНГРАД, Г КАЛИНИНГРАД, УЛ АЛЛЕЯ СМЕЛЫХ, Д. 31, ЛИТЕР Л, ПОМЕЩ. ЧАСТЬ ПОМЕЩЕНИЯ №2, ЭТАЖ 3</t>
  </si>
  <si>
    <t>606522, Нижегородская область, Городецкий район, г. Заволжье, ул. Железнодорожная, д. 1, стр. 45, литер П</t>
  </si>
  <si>
    <t>№</t>
  </si>
  <si>
    <t>ДЕКЛАРАЦИЯ</t>
  </si>
  <si>
    <t>Категория</t>
  </si>
  <si>
    <t>СТЕКЛОБОЙ</t>
  </si>
  <si>
    <t xml:space="preserve">ООО ВИНОКОНЬЯЧНЫЙ ЗАВОД АЛЬЯНС-1892 </t>
  </si>
  <si>
    <t>ПР-ЛЬ</t>
  </si>
  <si>
    <t>Я_ПРОЧИЕ</t>
  </si>
  <si>
    <t>ТОНН</t>
  </si>
  <si>
    <t>ТЫС ДОЛЛ</t>
  </si>
  <si>
    <t>ГОД</t>
  </si>
  <si>
    <t>РОССИЯ</t>
  </si>
  <si>
    <t>ЭСТОНИЯ</t>
  </si>
  <si>
    <t>ЛИТВА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</si>
</sst>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.mm\.yyyy"/>
    <numFmt numFmtId="165" formatCode="_-* #,##0_-;\-* #,##0_-;_-* &quot;-&quot;??_-;_-@_-"/>
  </numFmts>
  <fonts count="4" x14ac:knownFonts="1">
    <font>
      <sz val="12"/>
      <name val="Calibri"/>
      <family val="2"/>
      <charset val="1"/>
    </font>
    <font>
      <sz val="12"/>
      <name val="Calibri"/>
      <family val="2"/>
      <charset val="1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0" borderId="0" xfId="0" applyFont="1"/>
    <xf numFmtId="164" fontId="3" fillId="0" borderId="0" xfId="0" applyNumberFormat="1" applyFont="1"/>
    <xf numFmtId="0" fontId="3" fillId="0" borderId="0" xfId="0" applyNumberFormat="1" applyFont="1"/>
    <xf numFmtId="165" fontId="3" fillId="0" borderId="0" xfId="1" applyNumberFormat="1" applyFont="1"/>
    <xf numFmtId="0" fontId="2" fillId="5" borderId="0" xfId="0" applyFont="1" applyFill="1"/>
    <xf numFmtId="0" fontId="3" fillId="4" borderId="0" xfId="0" applyFont="1" applyFill="1"/>
    <xf numFmtId="165" fontId="3" fillId="0" borderId="0" xfId="0" applyNumberFormat="1" applyFont="1"/>
    <xf numFmtId="1" fontId="3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"/>
  <sheetViews>
    <sheetView tabSelected="1" zoomScale="80" zoomScaleNormal="80" workbookViewId="0">
      <pane ySplit="1" topLeftCell="A2" activePane="bottomLeft" state="frozen"/>
      <selection activeCell="I1" sqref="I1"/>
      <selection pane="bottomLeft" activeCell="B1" sqref="B1"/>
    </sheetView>
  </sheetViews>
  <sheetFormatPr defaultRowHeight="12.75" x14ac:dyDescent="0.2"/>
  <cols>
    <col min="1" max="1" width="9" style="4"/>
    <col min="2" max="14" width="11.625" style="4" customWidth="1"/>
    <col min="15" max="15" width="47.75" style="4" customWidth="1"/>
    <col min="16" max="16" width="12" style="4" bestFit="1" customWidth="1"/>
    <col min="17" max="19" width="11.625" style="4" customWidth="1"/>
    <col min="20" max="20" width="14.125" style="4" customWidth="1"/>
    <col min="21" max="23" width="11.625" style="4" customWidth="1"/>
    <col min="24" max="16384" width="9" style="4"/>
  </cols>
  <sheetData>
    <row r="1" spans="1:25" x14ac:dyDescent="0.2">
      <c r="A1" s="1" t="s">
        <v>53</v>
      </c>
      <c r="B1" s="2" t="s">
        <v>0</v>
      </c>
      <c r="C1" s="2" t="s">
        <v>62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8" t="s">
        <v>9</v>
      </c>
      <c r="M1" s="8" t="s">
        <v>10</v>
      </c>
      <c r="N1" s="2" t="s">
        <v>11</v>
      </c>
      <c r="O1" s="3" t="s">
        <v>54</v>
      </c>
      <c r="P1" s="8" t="s">
        <v>55</v>
      </c>
      <c r="Q1" s="2" t="s">
        <v>12</v>
      </c>
      <c r="R1" s="8" t="s">
        <v>58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9" t="s">
        <v>60</v>
      </c>
      <c r="Y1" s="9" t="s">
        <v>61</v>
      </c>
    </row>
    <row r="2" spans="1:25" ht="18" customHeight="1" x14ac:dyDescent="0.2">
      <c r="A2" s="4">
        <v>199</v>
      </c>
      <c r="B2" s="5">
        <v>44580</v>
      </c>
      <c r="C2" s="11">
        <v>2022</v>
      </c>
      <c r="D2" s="4" t="s">
        <v>18</v>
      </c>
      <c r="F2" s="4" t="s">
        <v>26</v>
      </c>
      <c r="G2" s="4">
        <v>1</v>
      </c>
      <c r="H2" s="4" t="s">
        <v>27</v>
      </c>
      <c r="I2" s="4" t="s">
        <v>28</v>
      </c>
      <c r="J2" s="4">
        <v>1</v>
      </c>
      <c r="K2" s="4" t="s">
        <v>25</v>
      </c>
      <c r="L2" s="4" t="s">
        <v>64</v>
      </c>
      <c r="M2" s="4" t="s">
        <v>63</v>
      </c>
      <c r="N2" s="4" t="s">
        <v>29</v>
      </c>
      <c r="O2" s="4" t="s">
        <v>37</v>
      </c>
      <c r="P2" s="4" t="s">
        <v>56</v>
      </c>
      <c r="Q2" s="4" t="s">
        <v>31</v>
      </c>
      <c r="R2" s="4" t="s">
        <v>31</v>
      </c>
      <c r="S2" s="4" t="s">
        <v>22</v>
      </c>
      <c r="T2" s="6">
        <v>7001001000</v>
      </c>
      <c r="U2" s="7">
        <v>136000</v>
      </c>
      <c r="V2" s="7">
        <v>136000</v>
      </c>
      <c r="W2" s="7">
        <v>8372.16</v>
      </c>
      <c r="X2" s="10">
        <f t="shared" ref="X2:X14" si="0">V2/1000</f>
        <v>136</v>
      </c>
      <c r="Y2" s="10">
        <f t="shared" ref="Y2:Y14" si="1">W2/1000</f>
        <v>8.3721599999999992</v>
      </c>
    </row>
    <row r="3" spans="1:25" ht="18" customHeight="1" x14ac:dyDescent="0.2">
      <c r="A3" s="4">
        <v>200</v>
      </c>
      <c r="B3" s="5">
        <v>44580</v>
      </c>
      <c r="C3" s="11">
        <v>2022</v>
      </c>
      <c r="D3" s="4" t="s">
        <v>18</v>
      </c>
      <c r="F3" s="4" t="s">
        <v>26</v>
      </c>
      <c r="G3" s="4">
        <v>1</v>
      </c>
      <c r="H3" s="4" t="s">
        <v>38</v>
      </c>
      <c r="I3" s="4" t="s">
        <v>39</v>
      </c>
      <c r="J3" s="4">
        <v>6</v>
      </c>
      <c r="K3" s="4" t="s">
        <v>25</v>
      </c>
      <c r="L3" s="4" t="s">
        <v>64</v>
      </c>
      <c r="M3" s="4" t="s">
        <v>63</v>
      </c>
      <c r="N3" s="4" t="s">
        <v>29</v>
      </c>
      <c r="O3" s="4" t="s">
        <v>37</v>
      </c>
      <c r="P3" s="4" t="s">
        <v>56</v>
      </c>
      <c r="Q3" s="4" t="s">
        <v>31</v>
      </c>
      <c r="R3" s="4" t="s">
        <v>31</v>
      </c>
      <c r="S3" s="4" t="s">
        <v>22</v>
      </c>
      <c r="T3" s="6">
        <v>7001001000</v>
      </c>
      <c r="U3" s="7">
        <v>68000</v>
      </c>
      <c r="V3" s="7">
        <v>68000</v>
      </c>
      <c r="W3" s="7">
        <v>3410.88</v>
      </c>
      <c r="X3" s="10">
        <f t="shared" si="0"/>
        <v>68</v>
      </c>
      <c r="Y3" s="10">
        <f t="shared" si="1"/>
        <v>3.4108800000000001</v>
      </c>
    </row>
    <row r="4" spans="1:25" ht="18" customHeight="1" x14ac:dyDescent="0.2">
      <c r="A4" s="4">
        <v>201</v>
      </c>
      <c r="B4" s="5">
        <v>44580</v>
      </c>
      <c r="C4" s="11">
        <v>2022</v>
      </c>
      <c r="D4" s="4" t="s">
        <v>18</v>
      </c>
      <c r="F4" s="4" t="s">
        <v>26</v>
      </c>
      <c r="G4" s="4">
        <v>1</v>
      </c>
      <c r="H4" s="4" t="s">
        <v>27</v>
      </c>
      <c r="I4" s="4" t="s">
        <v>28</v>
      </c>
      <c r="J4" s="4">
        <v>1</v>
      </c>
      <c r="K4" s="4" t="s">
        <v>25</v>
      </c>
      <c r="L4" s="4" t="s">
        <v>64</v>
      </c>
      <c r="M4" s="4" t="s">
        <v>63</v>
      </c>
      <c r="N4" s="4" t="s">
        <v>29</v>
      </c>
      <c r="O4" s="4" t="s">
        <v>37</v>
      </c>
      <c r="P4" s="4" t="s">
        <v>56</v>
      </c>
      <c r="Q4" s="4" t="s">
        <v>31</v>
      </c>
      <c r="R4" s="4" t="s">
        <v>31</v>
      </c>
      <c r="S4" s="4" t="s">
        <v>22</v>
      </c>
      <c r="T4" s="6">
        <v>7001001000</v>
      </c>
      <c r="U4" s="7">
        <v>136000</v>
      </c>
      <c r="V4" s="7">
        <v>136000</v>
      </c>
      <c r="W4" s="7">
        <v>3100.8</v>
      </c>
      <c r="X4" s="10">
        <f t="shared" si="0"/>
        <v>136</v>
      </c>
      <c r="Y4" s="10">
        <f t="shared" si="1"/>
        <v>3.1008</v>
      </c>
    </row>
    <row r="5" spans="1:25" ht="18" customHeight="1" x14ac:dyDescent="0.2">
      <c r="A5" s="4">
        <v>202</v>
      </c>
      <c r="B5" s="5">
        <v>44580</v>
      </c>
      <c r="C5" s="11">
        <v>2022</v>
      </c>
      <c r="D5" s="4" t="s">
        <v>18</v>
      </c>
      <c r="F5" s="4" t="s">
        <v>26</v>
      </c>
      <c r="G5" s="4">
        <v>1</v>
      </c>
      <c r="H5" s="4" t="s">
        <v>34</v>
      </c>
      <c r="I5" s="4" t="s">
        <v>35</v>
      </c>
      <c r="J5" s="4">
        <v>3</v>
      </c>
      <c r="K5" s="4" t="s">
        <v>25</v>
      </c>
      <c r="L5" s="4" t="s">
        <v>64</v>
      </c>
      <c r="M5" s="4" t="s">
        <v>63</v>
      </c>
      <c r="N5" s="4" t="s">
        <v>29</v>
      </c>
      <c r="O5" s="4" t="s">
        <v>30</v>
      </c>
      <c r="P5" s="4" t="s">
        <v>56</v>
      </c>
      <c r="Q5" s="4" t="s">
        <v>31</v>
      </c>
      <c r="R5" s="4" t="s">
        <v>31</v>
      </c>
      <c r="S5" s="4" t="s">
        <v>22</v>
      </c>
      <c r="T5" s="6">
        <v>7001001000</v>
      </c>
      <c r="U5" s="7">
        <v>68000</v>
      </c>
      <c r="V5" s="7">
        <v>68000</v>
      </c>
      <c r="W5" s="7">
        <v>2984.52</v>
      </c>
      <c r="X5" s="10">
        <f t="shared" si="0"/>
        <v>68</v>
      </c>
      <c r="Y5" s="10">
        <f t="shared" si="1"/>
        <v>2.9845199999999998</v>
      </c>
    </row>
    <row r="6" spans="1:25" ht="18" customHeight="1" x14ac:dyDescent="0.2">
      <c r="A6" s="4">
        <v>206</v>
      </c>
      <c r="B6" s="5">
        <v>44596</v>
      </c>
      <c r="C6" s="11">
        <v>2022</v>
      </c>
      <c r="D6" s="4" t="s">
        <v>18</v>
      </c>
      <c r="F6" s="4" t="s">
        <v>26</v>
      </c>
      <c r="G6" s="4">
        <v>1</v>
      </c>
      <c r="H6" s="4" t="s">
        <v>27</v>
      </c>
      <c r="I6" s="4" t="s">
        <v>28</v>
      </c>
      <c r="J6" s="4">
        <v>1</v>
      </c>
      <c r="K6" s="4" t="s">
        <v>25</v>
      </c>
      <c r="L6" s="4" t="s">
        <v>64</v>
      </c>
      <c r="M6" s="4" t="s">
        <v>63</v>
      </c>
      <c r="N6" s="4" t="s">
        <v>29</v>
      </c>
      <c r="O6" s="4" t="s">
        <v>30</v>
      </c>
      <c r="P6" s="4" t="s">
        <v>56</v>
      </c>
      <c r="Q6" s="4" t="s">
        <v>31</v>
      </c>
      <c r="R6" s="4" t="s">
        <v>31</v>
      </c>
      <c r="S6" s="4" t="s">
        <v>22</v>
      </c>
      <c r="T6" s="6">
        <v>7001001000</v>
      </c>
      <c r="U6" s="7">
        <v>204000</v>
      </c>
      <c r="V6" s="7">
        <v>204000</v>
      </c>
      <c r="W6" s="7">
        <v>11672.45</v>
      </c>
      <c r="X6" s="10">
        <f t="shared" si="0"/>
        <v>204</v>
      </c>
      <c r="Y6" s="10">
        <f t="shared" si="1"/>
        <v>11.672450000000001</v>
      </c>
    </row>
    <row r="7" spans="1:25" ht="18" customHeight="1" x14ac:dyDescent="0.2">
      <c r="A7" s="4">
        <v>207</v>
      </c>
      <c r="B7" s="5">
        <v>44596</v>
      </c>
      <c r="C7" s="11">
        <v>2022</v>
      </c>
      <c r="D7" s="4" t="s">
        <v>18</v>
      </c>
      <c r="F7" s="4" t="s">
        <v>26</v>
      </c>
      <c r="G7" s="4">
        <v>1</v>
      </c>
      <c r="H7" s="4" t="s">
        <v>27</v>
      </c>
      <c r="I7" s="4" t="s">
        <v>28</v>
      </c>
      <c r="J7" s="4">
        <v>1</v>
      </c>
      <c r="K7" s="4" t="s">
        <v>25</v>
      </c>
      <c r="L7" s="4" t="s">
        <v>64</v>
      </c>
      <c r="M7" s="4" t="s">
        <v>63</v>
      </c>
      <c r="N7" s="4" t="s">
        <v>29</v>
      </c>
      <c r="O7" s="4" t="s">
        <v>30</v>
      </c>
      <c r="P7" s="4" t="s">
        <v>56</v>
      </c>
      <c r="Q7" s="4" t="s">
        <v>31</v>
      </c>
      <c r="R7" s="4" t="s">
        <v>31</v>
      </c>
      <c r="S7" s="4" t="s">
        <v>22</v>
      </c>
      <c r="T7" s="6">
        <v>7001001000</v>
      </c>
      <c r="U7" s="7">
        <v>204000</v>
      </c>
      <c r="V7" s="7">
        <v>204000</v>
      </c>
      <c r="W7" s="7">
        <v>4607.55</v>
      </c>
      <c r="X7" s="10">
        <f t="shared" si="0"/>
        <v>204</v>
      </c>
      <c r="Y7" s="10">
        <f t="shared" si="1"/>
        <v>4.6075499999999998</v>
      </c>
    </row>
    <row r="8" spans="1:25" ht="18" customHeight="1" x14ac:dyDescent="0.2">
      <c r="A8" s="4">
        <v>211</v>
      </c>
      <c r="B8" s="5">
        <v>44618</v>
      </c>
      <c r="C8" s="11">
        <v>2022</v>
      </c>
      <c r="D8" s="4" t="s">
        <v>18</v>
      </c>
      <c r="F8" s="4" t="s">
        <v>26</v>
      </c>
      <c r="G8" s="4">
        <v>1</v>
      </c>
      <c r="H8" s="4" t="s">
        <v>34</v>
      </c>
      <c r="I8" s="4" t="s">
        <v>35</v>
      </c>
      <c r="J8" s="4">
        <v>3</v>
      </c>
      <c r="K8" s="4" t="s">
        <v>25</v>
      </c>
      <c r="L8" s="4" t="s">
        <v>64</v>
      </c>
      <c r="M8" s="4" t="s">
        <v>63</v>
      </c>
      <c r="N8" s="4" t="s">
        <v>29</v>
      </c>
      <c r="O8" s="4" t="s">
        <v>30</v>
      </c>
      <c r="P8" s="4" t="s">
        <v>56</v>
      </c>
      <c r="Q8" s="4" t="s">
        <v>31</v>
      </c>
      <c r="R8" s="4" t="s">
        <v>31</v>
      </c>
      <c r="S8" s="4" t="s">
        <v>22</v>
      </c>
      <c r="T8" s="6">
        <v>7001001000</v>
      </c>
      <c r="U8" s="7">
        <v>136000</v>
      </c>
      <c r="V8" s="7">
        <v>136000</v>
      </c>
      <c r="W8" s="7">
        <v>8227.48</v>
      </c>
      <c r="X8" s="10">
        <f t="shared" si="0"/>
        <v>136</v>
      </c>
      <c r="Y8" s="10">
        <f t="shared" si="1"/>
        <v>8.2274799999999999</v>
      </c>
    </row>
    <row r="9" spans="1:25" ht="18" customHeight="1" x14ac:dyDescent="0.2">
      <c r="A9" s="4">
        <v>214</v>
      </c>
      <c r="B9" s="5">
        <v>44618</v>
      </c>
      <c r="C9" s="11">
        <v>2022</v>
      </c>
      <c r="D9" s="4" t="s">
        <v>18</v>
      </c>
      <c r="F9" s="4" t="s">
        <v>26</v>
      </c>
      <c r="G9" s="4">
        <v>1</v>
      </c>
      <c r="H9" s="4" t="s">
        <v>27</v>
      </c>
      <c r="I9" s="4" t="s">
        <v>28</v>
      </c>
      <c r="J9" s="4">
        <v>1</v>
      </c>
      <c r="K9" s="4" t="s">
        <v>25</v>
      </c>
      <c r="L9" s="4" t="s">
        <v>64</v>
      </c>
      <c r="M9" s="4" t="s">
        <v>63</v>
      </c>
      <c r="N9" s="4" t="s">
        <v>29</v>
      </c>
      <c r="O9" s="4" t="s">
        <v>30</v>
      </c>
      <c r="P9" s="4" t="s">
        <v>56</v>
      </c>
      <c r="Q9" s="4" t="s">
        <v>31</v>
      </c>
      <c r="R9" s="4" t="s">
        <v>31</v>
      </c>
      <c r="S9" s="4" t="s">
        <v>22</v>
      </c>
      <c r="T9" s="6">
        <v>7001001000</v>
      </c>
      <c r="U9" s="7">
        <v>68000</v>
      </c>
      <c r="V9" s="7">
        <v>68000</v>
      </c>
      <c r="W9" s="7">
        <v>1523.61</v>
      </c>
      <c r="X9" s="10">
        <f t="shared" si="0"/>
        <v>68</v>
      </c>
      <c r="Y9" s="10">
        <f t="shared" si="1"/>
        <v>1.5236099999999999</v>
      </c>
    </row>
    <row r="10" spans="1:25" ht="18" customHeight="1" x14ac:dyDescent="0.2">
      <c r="A10" s="4">
        <v>230</v>
      </c>
      <c r="B10" s="5">
        <v>44711</v>
      </c>
      <c r="C10" s="11">
        <v>2022</v>
      </c>
      <c r="D10" s="4" t="s">
        <v>18</v>
      </c>
      <c r="F10" s="4" t="s">
        <v>26</v>
      </c>
      <c r="G10" s="4" t="s">
        <v>47</v>
      </c>
      <c r="H10" s="4" t="s">
        <v>27</v>
      </c>
      <c r="I10" s="4" t="s">
        <v>28</v>
      </c>
      <c r="J10" s="4" t="s">
        <v>48</v>
      </c>
      <c r="K10" s="4" t="s">
        <v>25</v>
      </c>
      <c r="L10" s="4" t="s">
        <v>64</v>
      </c>
      <c r="M10" s="4" t="s">
        <v>63</v>
      </c>
      <c r="N10" s="4" t="s">
        <v>29</v>
      </c>
      <c r="O10" s="4" t="s">
        <v>30</v>
      </c>
      <c r="P10" s="4" t="s">
        <v>56</v>
      </c>
      <c r="Q10" s="4" t="s">
        <v>31</v>
      </c>
      <c r="R10" s="4" t="s">
        <v>31</v>
      </c>
      <c r="S10" s="4" t="s">
        <v>22</v>
      </c>
      <c r="T10" s="6">
        <v>7001001000</v>
      </c>
      <c r="U10" s="7">
        <v>136000</v>
      </c>
      <c r="V10" s="7">
        <v>136000</v>
      </c>
      <c r="W10" s="7">
        <v>3413.06</v>
      </c>
      <c r="X10" s="10">
        <f t="shared" si="0"/>
        <v>136</v>
      </c>
      <c r="Y10" s="10">
        <f t="shared" si="1"/>
        <v>3.4130599999999998</v>
      </c>
    </row>
    <row r="11" spans="1:25" ht="18" customHeight="1" x14ac:dyDescent="0.2">
      <c r="A11" s="4">
        <v>204</v>
      </c>
      <c r="B11" s="5">
        <v>44589</v>
      </c>
      <c r="C11" s="11">
        <v>2022</v>
      </c>
      <c r="D11" s="4" t="s">
        <v>18</v>
      </c>
      <c r="F11" s="4" t="s">
        <v>19</v>
      </c>
      <c r="H11" s="4" t="s">
        <v>32</v>
      </c>
      <c r="I11" s="4" t="s">
        <v>33</v>
      </c>
      <c r="J11" s="4">
        <v>6</v>
      </c>
      <c r="L11" s="4" t="s">
        <v>49</v>
      </c>
      <c r="M11" s="4" t="s">
        <v>63</v>
      </c>
      <c r="O11" s="4" t="s">
        <v>44</v>
      </c>
      <c r="P11" s="4" t="s">
        <v>56</v>
      </c>
      <c r="Q11" s="4" t="s">
        <v>36</v>
      </c>
      <c r="R11" s="4" t="s">
        <v>36</v>
      </c>
      <c r="S11" s="4" t="s">
        <v>22</v>
      </c>
      <c r="T11" s="6">
        <v>7001001000</v>
      </c>
      <c r="U11" s="7">
        <v>3382</v>
      </c>
      <c r="V11" s="7">
        <v>3190</v>
      </c>
      <c r="W11" s="7">
        <v>303.05</v>
      </c>
      <c r="X11" s="10">
        <f t="shared" si="0"/>
        <v>3.19</v>
      </c>
      <c r="Y11" s="10">
        <f t="shared" si="1"/>
        <v>0.30304999999999999</v>
      </c>
    </row>
    <row r="12" spans="1:25" ht="18" customHeight="1" x14ac:dyDescent="0.2">
      <c r="A12" s="4">
        <v>226</v>
      </c>
      <c r="B12" s="5">
        <v>44676</v>
      </c>
      <c r="C12" s="11">
        <v>2022</v>
      </c>
      <c r="D12" s="4" t="s">
        <v>18</v>
      </c>
      <c r="F12" s="4" t="s">
        <v>19</v>
      </c>
      <c r="H12" s="4" t="s">
        <v>32</v>
      </c>
      <c r="I12" s="4" t="s">
        <v>33</v>
      </c>
      <c r="J12" s="4" t="s">
        <v>52</v>
      </c>
      <c r="L12" s="4" t="s">
        <v>49</v>
      </c>
      <c r="M12" s="4" t="s">
        <v>63</v>
      </c>
      <c r="O12" s="4" t="s">
        <v>44</v>
      </c>
      <c r="P12" s="4" t="s">
        <v>56</v>
      </c>
      <c r="Q12" s="4" t="s">
        <v>36</v>
      </c>
      <c r="R12" s="4" t="s">
        <v>36</v>
      </c>
      <c r="S12" s="4" t="s">
        <v>22</v>
      </c>
      <c r="T12" s="6">
        <v>7001001000</v>
      </c>
      <c r="U12" s="7">
        <v>2764</v>
      </c>
      <c r="V12" s="7">
        <v>2620</v>
      </c>
      <c r="W12" s="7">
        <v>267.33</v>
      </c>
      <c r="X12" s="10">
        <f t="shared" si="0"/>
        <v>2.62</v>
      </c>
      <c r="Y12" s="10">
        <f t="shared" si="1"/>
        <v>0.26732999999999996</v>
      </c>
    </row>
    <row r="13" spans="1:25" ht="18" customHeight="1" x14ac:dyDescent="0.2">
      <c r="A13" s="4">
        <v>198</v>
      </c>
      <c r="B13" s="5">
        <v>44573</v>
      </c>
      <c r="C13" s="11">
        <v>2022</v>
      </c>
      <c r="D13" s="4" t="s">
        <v>23</v>
      </c>
      <c r="E13" s="4" t="s">
        <v>40</v>
      </c>
      <c r="F13" s="4" t="s">
        <v>41</v>
      </c>
      <c r="I13" s="4" t="s">
        <v>42</v>
      </c>
      <c r="J13" s="4">
        <v>3</v>
      </c>
      <c r="K13" s="4" t="s">
        <v>20</v>
      </c>
      <c r="L13" s="4" t="s">
        <v>63</v>
      </c>
      <c r="M13" s="4" t="s">
        <v>65</v>
      </c>
      <c r="N13" s="4" t="s">
        <v>24</v>
      </c>
      <c r="O13" s="4" t="s">
        <v>43</v>
      </c>
      <c r="P13" s="4" t="s">
        <v>56</v>
      </c>
      <c r="Q13" s="4" t="s">
        <v>57</v>
      </c>
      <c r="R13" s="4" t="s">
        <v>57</v>
      </c>
      <c r="S13" s="4" t="s">
        <v>22</v>
      </c>
      <c r="T13" s="6">
        <v>7001001000</v>
      </c>
      <c r="U13" s="7">
        <v>17701</v>
      </c>
      <c r="V13" s="7">
        <v>17485</v>
      </c>
      <c r="W13" s="7">
        <v>753.6</v>
      </c>
      <c r="X13" s="10">
        <f t="shared" si="0"/>
        <v>17.484999999999999</v>
      </c>
      <c r="Y13" s="10">
        <f t="shared" si="1"/>
        <v>0.75360000000000005</v>
      </c>
    </row>
    <row r="14" spans="1:25" ht="18" customHeight="1" x14ac:dyDescent="0.2">
      <c r="A14" s="4">
        <v>299</v>
      </c>
      <c r="B14" s="5">
        <v>45037</v>
      </c>
      <c r="C14" s="11">
        <v>2023</v>
      </c>
      <c r="D14" s="4" t="s">
        <v>18</v>
      </c>
      <c r="H14" s="4" t="s">
        <v>45</v>
      </c>
      <c r="I14" s="4" t="s">
        <v>46</v>
      </c>
      <c r="J14" s="4" t="s">
        <v>51</v>
      </c>
      <c r="L14" s="4" t="s">
        <v>59</v>
      </c>
      <c r="M14" s="4" t="s">
        <v>63</v>
      </c>
      <c r="O14" s="4" t="s">
        <v>50</v>
      </c>
      <c r="P14" s="4" t="s">
        <v>56</v>
      </c>
      <c r="Q14" s="4" t="s">
        <v>21</v>
      </c>
      <c r="R14" s="4" t="s">
        <v>59</v>
      </c>
      <c r="S14" s="4" t="s">
        <v>22</v>
      </c>
      <c r="T14" s="6">
        <v>7001001000</v>
      </c>
      <c r="U14" s="7">
        <v>136000</v>
      </c>
      <c r="V14" s="7">
        <v>136000</v>
      </c>
      <c r="W14" s="7">
        <v>2776.77</v>
      </c>
      <c r="X14" s="10">
        <f t="shared" si="0"/>
        <v>136</v>
      </c>
      <c r="Y14" s="10">
        <f t="shared" si="1"/>
        <v>2.77677</v>
      </c>
    </row>
  </sheetData>
  <autoFilter ref="A1:X14" xr:uid="{00000000-0001-0000-0000-000000000000}"/>
  <sortState xmlns:xlrd2="http://schemas.microsoft.com/office/spreadsheetml/2017/richdata2" ref="A2:Y14">
    <sortCondition ref="C2:C14"/>
  </sortState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ВЭД РФ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Алена Руденкина</cp:lastModifiedBy>
  <cp:revision>0</cp:revision>
  <dcterms:created xsi:type="dcterms:W3CDTF">2024-03-04T20:18:35Z</dcterms:created>
  <dcterms:modified xsi:type="dcterms:W3CDTF">2024-04-02T11:39:21Z</dcterms:modified>
</cp:coreProperties>
</file>