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_А_ трубошпунт\Трубошпунт_по 6 мес. 2022\"/>
    </mc:Choice>
  </mc:AlternateContent>
  <xr:revisionPtr revIDLastSave="0" documentId="13_ncr:1_{39845CBB-A373-4C9B-8954-8B90139669FD}" xr6:coauthVersionLast="47" xr6:coauthVersionMax="47" xr10:uidLastSave="{00000000-0000-0000-0000-000000000000}"/>
  <bookViews>
    <workbookView xWindow="-120" yWindow="-120" windowWidth="24240" windowHeight="13140" tabRatio="357" xr2:uid="{00000000-000D-0000-FFFF-FFFF00000000}"/>
  </bookViews>
  <sheets>
    <sheet name="ВЭД РФ" sheetId="1" r:id="rId1"/>
  </sheets>
  <definedNames>
    <definedName name="_xlnm._FilterDatabase" localSheetId="0" hidden="1">'ВЭД РФ'!$A$1:$Y$6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1" l="1"/>
  <c r="W6" i="1"/>
  <c r="X5" i="1"/>
  <c r="W5" i="1"/>
  <c r="X4" i="1"/>
  <c r="W4" i="1"/>
  <c r="X3" i="1"/>
  <c r="W3" i="1"/>
  <c r="X2" i="1"/>
  <c r="W2" i="1"/>
</calcChain>
</file>

<file path=xl/sharedStrings.xml><?xml version="1.0" encoding="utf-8"?>
<sst xmlns="http://schemas.openxmlformats.org/spreadsheetml/2006/main" count="96" uniqueCount="55">
  <si>
    <t>Номер декларации</t>
  </si>
  <si>
    <t>Дата</t>
  </si>
  <si>
    <t>Направление</t>
  </si>
  <si>
    <t>ИНН отправителя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</si>
  <si>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</si>
  <si>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</si>
  <si>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</si>
  <si>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</si>
  <si>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</si>
  <si>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</si>
  <si>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</si>
  <si>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</si>
  <si>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</si>
  <si>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Изготовитель</t>
  </si>
  <si>
    <t>Товарный знак</t>
  </si>
  <si>
    <t>Номер товара</t>
  </si>
  <si>
    <t>Код ТН ВЭД</t>
  </si>
  <si>
    <t>Вес брутто</t>
  </si>
  <si>
    <t>Вес нетто</t>
  </si>
  <si>
    <t>Статистическая стоимость</t>
  </si>
  <si>
    <t>Отсуствует</t>
  </si>
  <si>
    <t>ЭК</t>
  </si>
  <si>
    <t>5042065880</t>
  </si>
  <si>
    <t>АКЦИОНЕРНОЕ ОБЩЕСТВО ЗАГОРС КИЙ ТРУБНЫЙ ЗАВОД АО ЗТЗ</t>
  </si>
  <si>
    <t>0</t>
  </si>
  <si>
    <t>АО ПЕРВЫЙ КОНТЕЙНЕРНЫЙ ТЕРМИНАЛ ДЛЯ ДАЛЬНЕЙШЕЙ ОТПРАВКИ МОРСКИМ ТРАНСПОРТОМ В РЕСП.БАНГЛАДЕШ ФИЛИАЛ АО ИНСТИТУТ ОРГЭНЕРГОСТРОЙ</t>
  </si>
  <si>
    <t>Россия (RU)</t>
  </si>
  <si>
    <t>CIF</t>
  </si>
  <si>
    <t>АО ЗАГОРСКИЙ ТРУБНЫЙ ЗАВОД</t>
  </si>
  <si>
    <t>ИМ</t>
  </si>
  <si>
    <t>Китай (CN)</t>
  </si>
  <si>
    <t>DAP</t>
  </si>
  <si>
    <t>FOB</t>
  </si>
  <si>
    <t>ANSHAN ZIZHU OVERSEAS ENGINEERING MANAGEMENT Co., Ltd.</t>
  </si>
  <si>
    <t>7734047608</t>
  </si>
  <si>
    <t>АО "Трест Гидромонтаж"</t>
  </si>
  <si>
    <t>КОНСТРУКЦИИ ШПУНТОВЫЕ ИЗ ЧЕРНЫХ МЕТАЛЛОВ, НЕСВЕРЛЕНЫЕ, НЕПЕРФОРИРОВАННЫЕ, ИЗГОТОВЛЕННЫЕ ИЗ СБОРНЫХ ЭЛЕМЕНТОВ, ТРУБОШПУНТ ДЛЯ СТРОИТЕЛЬСТВА ПРИЧАЛЬНЫХ СООРУЖЕНИЙ В БУХТЕ МУЧКА ВАНИНСКОГО РАЙОНА ХАБАРОВСКОГО КРАЯ, ПРЕДСТАВЛЯЕТ СОБОЙ МЕТАЛЛИЧЕСКУЮ ТРУБУ ДИАМЕТРОМ 1420ММ,ТОЛЩИНА СТЕНКИ 16ММ,ДЛИНА 33,1-39,2М С УСТАНОВЛЕННЫМ ПУТЕМ СВАРКИ ЗАМКАМИ ДЛЯ ИХ СОЕДИНЕНИЯ. ВСЕГО 79ШТ. :</t>
  </si>
  <si>
    <t>9909429160</t>
  </si>
  <si>
    <t>ООО "А"</t>
  </si>
  <si>
    <t>НЕ ОБОЗНАЧЕН</t>
  </si>
  <si>
    <t>КОНСТРУКЦИИ ШПУНТОВЫЕ ИЗ ЧЕРНЫХ МЕТАЛЛОВ, НЕСВЕРЛЕНЫЕ, НЕПЕРФОРИРОВАННЫЕ, ИЗГОТОВЛЕННЫЕ ИЗ СБОРНЫХ ЭЛЕМЕНТОВ, ТРУБОШПУНТ ДЛЯ СТРОИТЕЛЬСТВА ПРИЧАЛЬНЫХ СООРУЖЕНИЙ В БУХТЕ МУЧКА ВАНИНСКОГО РАЙОНА ХАБАРОВСКОГО КРАЯ, ПРЕДСТАВЛЯЕТ СОБОЙ МЕТАЛЛИЧЕСКУЮ ТРУБУ ДИАМЕТРОМ 1420ММ,ТОЛЩИНА СТЕНКИ 16ММ,ДЛИНА 33,1-39,2М С УСТАНОВЛЕННЫМ ПУТЕМ СВАРКИ ЗАМКАМИ ДЛЯ ИХ СОЕДИНЕНИЯ. ВСЕГО 145ШТ. :</t>
  </si>
  <si>
    <t>HONG KONG HANG TONG Co., Ltd.</t>
  </si>
  <si>
    <t>КОНСТРУКЦИИ ШПУНТОВЫЕ ИЗ ЧЕРНЫХ МЕТАЛЛОВ: ТРУБОШПУНТ :</t>
  </si>
  <si>
    <t>ANSHAN ZIZHU OVERSEAS ENGINEERING MANAGEMENT CO.LTD</t>
  </si>
  <si>
    <t>№</t>
  </si>
  <si>
    <t>ДЕКЛАРАЦИЯ</t>
  </si>
  <si>
    <t>Категория</t>
  </si>
  <si>
    <t>КОНСТРУКЦИИ ШПУНТОВЫЕ - ТРУБЧАТЫЙ СВАРНОЙ ШПУНТ С ПРИВАРЕННЫМИ С ЗАМКОВЫМИ СОЕДИНЕНИЯМИ,С НАНЕСЕННЫМ АНТИКОРРОЗИОННЫМ ПОКРЫТИЕМ, ИЗГОТОВЛЕННЫЙ ИЗ ТРУБ БОЛЬШОГО ДИАМЕТРА, ИЗ СТАЛИ 17Г1СУ, ПО ГОСТ Р 52664-2010, ШТС-630X12-23,4/23,4- ЗГС1Г (ШТС-10 СБУ) 180°-ДЛИННОЙ 23,4 МЕТРА СОСТОИТ - ИЗ 3-Х ЭЛЕМЕНТОВ; ШТС-1420X16-37,55/37,55- ЗГС1Г (ШТС-2 ЗБУ) 180°-ДЛИННОЙ 37,55 МЕТРА - СОСТОИТ ИЗ 4-Х ШТС-630X12-23,4/23,4- ЗГС1Г (ШТС-10 ЮБУ)180°-ДЛИННОЙ 23,4 МЕТРА СОСТОИТ - ИЗ 3-Х ЭЛЕМЕНТОВ; ШТС-630X12-23,4/23, 4- ЗГС1Г (ШТС-9 СБУ)180°-ДЛИННОЙ 23,4 МЕТРА СОСТОИТ - ИЗ 3-Х ЭЛЕМЕНТОВ; ШТС-630X12-23,4/23,4- ЗГС1Г (ШТС-9 ЮБУ)180°-ДЛИННОЙ 23,4 МЕТРА СОСТОИТ - ИЗ 3-Х ЭЛЕМЕНТОВ; ШТС-1420X16-37,55/37,55- ЗГС1Г (ШТС-2 ПНГ )180°-ДЛИННОЙ 37,55 МЕТРА - СОСТОИТ ИЗ 4-Х ; ШТС-1420X16-37,55/37,55- ЗГС1Г (ШТС-3 ЗБУ) 180°-ДЛИННОЙ 37,55 МЕТРА - СОСТОИТ ИЗ 4-Х :В РАЗОБРАННОМ ВИДЕ ДЛЯ УДОБСТВА ТРАНСПОРТИРОВКИ, ПРЕДНАЗНАЧЕН ДЛЯ ПРОИЗВОДСТВА РАБОТ ПО БЕРЕГОУКРЕПЛЕНИЮ ПОЛУОТКОСНОГО ТИПА И ПРИЧАЛОВ ДЛЯ НАВАЛОЧНЫХ ГРУЗОВ И ГЕНЕРАЛЬНЫХ ГРУЗОВ ОТКРЫТОГО ХРАНЕНИЯ, ТЯЖЕЛОВЕСНЫХ И КРУПНОГАБАРИТНЫХ ГРУЗОВ ГРУЗОВОГО ТЕ РМИНАЛА НА Р.ПАДМА В Р-НЕ СТРОИТЕЛЬСТВА АЭС РУППУР. ЭЛЕМЕНТ (ЧАСТЬ ИЗДЕЛИЯ) ШТС-630X12-23,4/23,4- ЗГС1Г (ШТС-10 СБУ)180°- 3ШТ ШТС-630X12-23,4/23,4- ЗГС1Г (ШТС-10 СБУ)180°-19ШТ. ШТС-1420X16-37,55/37,55- ЗГС1Г (ШТС-2 ЗБУ) 180°- 13ШТ. ШТС-630X12-2 3,4/23,4- ЗГС1Г (ШТС-10 ЮБУ)180°- 52ШТ. ШТС-630X12-23,4/23,4- ЗГС1Г (ШТС-9 СБУ)180°- 3ШТ. ШТС-630X12-23,4/23,4- ЗГС1Г (ШТС-9 ЮБУ)180°- 1ШТ. ЭЛЕМЕНТ (ЧАСТЬ ИЗДЕЛИЯ) ШТС-1420X16-37,55/37,55- ЗГС1Г (ШТС-2 ПНГ )180°-8ШТ. ШТС-1420X16-37,55/37,55- ЗГС1 Г (ШТС-2 ПНГ )180°-15ШТ. ЭЛЕМЕНТ (ЧАСТЬ ИЗДЕЛИЯ) ШТС-1420X16-37,55/37,55- ЗГС1Г (ШТС-3 ЗБУ) 180°-5ШТ. ШТС-1420X16-37,55/37,55- ЗГС1Г (ШТС-3 ЗБУ) 180°-4ШТ. РАЗМЕЩЕНЫ В КОНТЕЙНЕРЕ СОГЛАСНО СХЕМАМ ПОГРУЗКИ, УКРЕПЛЕНЫ ПОГРУЗОЧНЫМ РЕКВИЗИТОМ ВЕСОМ 272 КГ НА 1 КОНТЕЙНЕР</t>
  </si>
  <si>
    <t>КОНСТРУКЦИИ ШПУНТОВЫЕ - ТРУБЧАТЫЙ СВАРНОЙ ШПУНТ С ПРИВАРЕННЫМИ С ЗАМКОВЫМИ СОЕДИНЕНИЯМИ,С НАНЕСЕННЫМ АНТИКОРРОЗИОННЫМ ПОКРЫТИЕМ, ИЗГОТОВЛЕННЫЙ ИЗ ТРУБ БОЛЬШОГО ДИАМЕТРА, ИЗ СТАЛИ 17Г1СУ, ПО ГОСТ Р 52664-2010, ШТС-630X12-23,4/23,4- ЗГС1Г (ШТС-10 СБУ) 180°-ДЛИННОЙ 23,4 МЕТРА СОСТОИТ - ИЗ 3-Х ЭЛЕМЕНТОВ; ШТС-1420X16-37,55/37,55- ЗГС1Г (ШТС-2 ЗБУ) 180°-ДЛИННОЙ 37,55 МЕТРА - СОСТОИТ ИЗ 4-Х ШТС-630X12-23,4/23,4- ЗГС1Г (ШТС-10 ЮБУ)180°-ДЛИННОЙ 23,4 МЕТРА СОСТОИТ - ИЗ 3-Х ЭЛЕМЕНТОВ; ШТС-630X12-23,4/23, 4- ЗГС1Г (ШТС-9 СБУ)180°-ДЛИННОЙ 23,4 МЕТРА СОСТОИТ - ИЗ 3-Х ЭЛЕМЕНТОВ; ШТС-630X12-23,4/23,4- ЗГС1Г (ШТС-9 ЮБУ)180°-ДЛИННОЙ 23,4 МЕТРА СОСТОИТ - ИЗ 3-Х ЭЛЕМЕНТОВ; ШТС-1420X16-37,55/37,55- ЗГС1Г (ШТС-2 ПНГ )180°-ДЛИННОЙ 37,55 МЕТРА - СОСТОИТ ИЗ 4-Х ; ШТС-1420X16-37,55/37,55- ЗГС1Г (ШТС-3 ЗБУ) 180°-ДЛИННОЙ 37,55 МЕТРА - СОСТОИТ ИЗ 4-Х :В РАЗОБРАННОМ ВИДЕ ДЛЯ УДОБСТВА ТРАНСПОРТИРОВКИ, ПРЕДНАЗНАЧЕН ДЛЯ ПРОИЗВОДСТВА РАБОТ ПО БЕРЕГОУКРЕПЛЕНИЮ ПОЛУОТКОСНОГО ТИПА И ПРИЧАЛОВ ДЛЯ НАВАЛОЧНЫХ ГРУЗОВ И ГЕНЕРАЛЬНЫХ ГРУЗОВ ОТКРЫТОГО ХРАНЕНИЯ, ТЯЖЕЛОВЕСНЫХ И КРУПНОГАБАРИТНЫХ ГРУЗОВ ГРУЗОВОГО ТЕ РМИНАЛА НА Р.ПАДМА В Р-НЕ СТРОИТЕЛЬСТВА АЭС РУППУР. ПО СЧЕТУ №18 ЧАСТЬ ЭЛЕМЕНТ (ЧАСТЬ ИЗДЕЛИЯ) ШТС-630X12-23,4/23,4- ЗГС1Г (ШТС-10 СБУ)180°- 15ШТ; ЭЛЕМЕНТ (ЧАСТЬ ИЗДЕЛИЯ) ШТС-1420X16-37,55/37,55- ЗГС1Г (ШТС-2 ПНГ )180°-6ШТ. ЭЛЕМЕНТ (ЧАСТЬ ИЗДЕЛИ Я) ШТС-1420X16-37,55/37,55- ЗГС1Г (ШТС-3 ЗБУ) 180°-5ШТ. ПО СЧЕТУ №22 - ЧАСТЬ ЭЛЕМЕНТ (ЧАСТЬ ИЗДЕЛИЯ) ШТС-630X12-23,4/23,4- ЗГС1Г (ШТС-10 ЮБУ)180°- 125ШТ; ЭЛЕМЕНТ (ЧАСТЬ ИЗДЕЛИЯ) ШТС-1420X16-37,55/37,55- ЗГС1Г (ШТС-2 ЗБУ) 180°-12ШТ. ЭЛЕМЕНТ (ЧАСТЬ ИЗДЕЛИЯ) ШТС-1420X16-37,55/37,55- ЗГС1Г (ШТС-3 ЗБУ) 180°-16ШТ. ЭЛЕМЕНТ (ЧАСТЬ ИЗДЕЛИЯ) ШТС-1420X16-37,55/37,55- ЗГС1Г (ШТС-2 ПНГ )180°-41ШТ. ПО СЧЕТАМ №№ 19-21 ШТС-630X12-23,4/23,4- ЗГС1Г (ШТС-10 СБУ)180°-15ШТ. ШТС-1420X16-37,55/37,55- ЗГС1Г (ШТС -3 ЗБУ) 180°-18ШТ ШТС-630X12-23,4/23,4- ЗГС1Г (ШТС-10 ЮБУ)180°- 30ШТ. РАЗМЕЩЕНЫ В КОНТЕЙНЕРЕ СОГЛАСНО СХЕМАМ ПОГРУЗКИ, УКРЕПЛЕНЫ ПОГРУЗОЧНЫМ РЕКВИЗИТОМ ВЕСОМ 272 КГ НА 1 КОНТЕЙНЕР</t>
  </si>
  <si>
    <t>ТРУБОШПУНТ</t>
  </si>
  <si>
    <t>HONG KONG HANG TONG CO.LTD</t>
  </si>
  <si>
    <t>ТОНН</t>
  </si>
  <si>
    <t>ТЫС ДОЛЛ</t>
  </si>
  <si>
    <t>БАНГЛАДЕШ</t>
  </si>
  <si>
    <t>КИТАЙ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</si>
</sst>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2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1" fillId="4" borderId="0" xfId="0" applyFont="1" applyFill="1"/>
    <xf numFmtId="0" fontId="1" fillId="5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"/>
  <sheetViews>
    <sheetView tabSelected="1" topLeftCell="L1" zoomScale="80" zoomScaleNormal="80" workbookViewId="0">
      <pane ySplit="1" topLeftCell="A2" activePane="bottomLeft" state="frozen"/>
      <selection pane="bottomLeft" activeCell="E1" sqref="E1"/>
    </sheetView>
  </sheetViews>
  <sheetFormatPr defaultRowHeight="12.75" x14ac:dyDescent="0.2"/>
  <cols>
    <col min="1" max="1" width="9" style="4"/>
    <col min="2" max="14" width="12" style="4" customWidth="1"/>
    <col min="15" max="16" width="33.875" style="4" customWidth="1"/>
    <col min="17" max="17" width="34.375" style="4" customWidth="1"/>
    <col min="18" max="25" width="12" style="4" customWidth="1"/>
    <col min="26" max="16384" width="9" style="4"/>
  </cols>
  <sheetData>
    <row r="1" spans="1:25" x14ac:dyDescent="0.2">
      <c r="A1" s="1" t="s">
        <v>44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45</v>
      </c>
      <c r="P1" s="8" t="s">
        <v>46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9" t="s">
        <v>51</v>
      </c>
      <c r="X1" s="9" t="s">
        <v>52</v>
      </c>
      <c r="Y1" s="2" t="s">
        <v>19</v>
      </c>
    </row>
    <row r="2" spans="1:25" x14ac:dyDescent="0.2">
      <c r="A2" s="4">
        <v>1</v>
      </c>
      <c r="B2" s="4" t="s">
        <v>20</v>
      </c>
      <c r="C2" s="5">
        <v>43470</v>
      </c>
      <c r="D2" s="4" t="s">
        <v>21</v>
      </c>
      <c r="E2" s="4" t="s">
        <v>22</v>
      </c>
      <c r="F2" s="4" t="s">
        <v>23</v>
      </c>
      <c r="H2" s="4" t="s">
        <v>24</v>
      </c>
      <c r="I2" s="4" t="s">
        <v>25</v>
      </c>
      <c r="K2" s="4" t="s">
        <v>26</v>
      </c>
      <c r="L2" s="4" t="s">
        <v>26</v>
      </c>
      <c r="M2" s="4" t="s">
        <v>53</v>
      </c>
      <c r="N2" s="4" t="s">
        <v>27</v>
      </c>
      <c r="O2" s="4" t="s">
        <v>47</v>
      </c>
      <c r="P2" s="4" t="s">
        <v>49</v>
      </c>
      <c r="Q2" s="4" t="s">
        <v>28</v>
      </c>
      <c r="S2" s="4" t="s">
        <v>20</v>
      </c>
      <c r="T2" s="6">
        <v>7301100000</v>
      </c>
      <c r="U2" s="7">
        <v>1368342</v>
      </c>
      <c r="V2" s="7">
        <v>1351478</v>
      </c>
      <c r="W2" s="7">
        <f t="shared" ref="W2:W6" si="0">V2/1000</f>
        <v>1351.4780000000001</v>
      </c>
      <c r="X2" s="7">
        <f t="shared" ref="X2:X6" si="1">Y2/1000</f>
        <v>1689.47055</v>
      </c>
      <c r="Y2" s="7">
        <v>1689470.55</v>
      </c>
    </row>
    <row r="3" spans="1:25" x14ac:dyDescent="0.2">
      <c r="A3" s="4">
        <v>6</v>
      </c>
      <c r="B3" s="4" t="s">
        <v>20</v>
      </c>
      <c r="C3" s="5">
        <v>43479</v>
      </c>
      <c r="D3" s="4" t="s">
        <v>21</v>
      </c>
      <c r="E3" s="4" t="s">
        <v>22</v>
      </c>
      <c r="F3" s="4" t="s">
        <v>23</v>
      </c>
      <c r="H3" s="4" t="s">
        <v>24</v>
      </c>
      <c r="I3" s="4" t="s">
        <v>25</v>
      </c>
      <c r="K3" s="4" t="s">
        <v>26</v>
      </c>
      <c r="L3" s="4" t="s">
        <v>26</v>
      </c>
      <c r="M3" s="4" t="s">
        <v>53</v>
      </c>
      <c r="N3" s="4" t="s">
        <v>27</v>
      </c>
      <c r="O3" s="4" t="s">
        <v>48</v>
      </c>
      <c r="P3" s="4" t="s">
        <v>49</v>
      </c>
      <c r="Q3" s="4" t="s">
        <v>28</v>
      </c>
      <c r="S3" s="4" t="s">
        <v>20</v>
      </c>
      <c r="T3" s="6">
        <v>7301100000</v>
      </c>
      <c r="U3" s="7">
        <v>1395716</v>
      </c>
      <c r="V3" s="7">
        <v>1378852</v>
      </c>
      <c r="W3" s="7">
        <f t="shared" si="0"/>
        <v>1378.8520000000001</v>
      </c>
      <c r="X3" s="7">
        <f t="shared" si="1"/>
        <v>1658.0092999999999</v>
      </c>
      <c r="Y3" s="7">
        <v>1658009.3</v>
      </c>
    </row>
    <row r="4" spans="1:25" x14ac:dyDescent="0.2">
      <c r="A4" s="4">
        <v>58</v>
      </c>
      <c r="B4" s="4" t="s">
        <v>20</v>
      </c>
      <c r="C4" s="5">
        <v>43532</v>
      </c>
      <c r="D4" s="4" t="s">
        <v>29</v>
      </c>
      <c r="E4" s="4" t="s">
        <v>24</v>
      </c>
      <c r="F4" s="4" t="s">
        <v>33</v>
      </c>
      <c r="H4" s="4" t="s">
        <v>34</v>
      </c>
      <c r="I4" s="4" t="s">
        <v>35</v>
      </c>
      <c r="K4" s="4" t="s">
        <v>30</v>
      </c>
      <c r="L4" s="4" t="s">
        <v>54</v>
      </c>
      <c r="M4" s="4" t="s">
        <v>26</v>
      </c>
      <c r="N4" s="4" t="s">
        <v>32</v>
      </c>
      <c r="O4" s="4" t="s">
        <v>36</v>
      </c>
      <c r="P4" s="4" t="s">
        <v>49</v>
      </c>
      <c r="Q4" s="4" t="s">
        <v>43</v>
      </c>
      <c r="S4" s="4" t="s">
        <v>20</v>
      </c>
      <c r="T4" s="6">
        <v>7301100000</v>
      </c>
      <c r="U4" s="7">
        <v>1580424</v>
      </c>
      <c r="V4" s="7">
        <v>1580424</v>
      </c>
      <c r="W4" s="7">
        <f t="shared" si="0"/>
        <v>1580.424</v>
      </c>
      <c r="X4" s="7">
        <f t="shared" si="1"/>
        <v>2268.55206</v>
      </c>
      <c r="Y4" s="7">
        <v>2268552.06</v>
      </c>
    </row>
    <row r="5" spans="1:25" x14ac:dyDescent="0.2">
      <c r="A5" s="4">
        <v>88</v>
      </c>
      <c r="B5" s="4" t="s">
        <v>20</v>
      </c>
      <c r="C5" s="5">
        <v>43573</v>
      </c>
      <c r="D5" s="4" t="s">
        <v>29</v>
      </c>
      <c r="E5" s="4" t="s">
        <v>24</v>
      </c>
      <c r="F5" s="4" t="s">
        <v>33</v>
      </c>
      <c r="H5" s="4" t="s">
        <v>34</v>
      </c>
      <c r="I5" s="4" t="s">
        <v>35</v>
      </c>
      <c r="K5" s="4" t="s">
        <v>30</v>
      </c>
      <c r="L5" s="4" t="s">
        <v>54</v>
      </c>
      <c r="M5" s="4" t="s">
        <v>26</v>
      </c>
      <c r="N5" s="4" t="s">
        <v>32</v>
      </c>
      <c r="O5" s="4" t="s">
        <v>40</v>
      </c>
      <c r="P5" s="4" t="s">
        <v>49</v>
      </c>
      <c r="Q5" s="4" t="s">
        <v>43</v>
      </c>
      <c r="S5" s="4" t="s">
        <v>20</v>
      </c>
      <c r="T5" s="6">
        <v>7301100000</v>
      </c>
      <c r="U5" s="7">
        <v>2889569</v>
      </c>
      <c r="V5" s="7">
        <v>2889569</v>
      </c>
      <c r="W5" s="7">
        <f t="shared" si="0"/>
        <v>2889.569</v>
      </c>
      <c r="X5" s="7">
        <f t="shared" si="1"/>
        <v>3970.6554799999999</v>
      </c>
      <c r="Y5" s="7">
        <v>3970655.48</v>
      </c>
    </row>
    <row r="6" spans="1:25" x14ac:dyDescent="0.2">
      <c r="A6" s="4">
        <v>90</v>
      </c>
      <c r="B6" s="4" t="s">
        <v>20</v>
      </c>
      <c r="C6" s="5">
        <v>43574</v>
      </c>
      <c r="D6" s="4" t="s">
        <v>29</v>
      </c>
      <c r="E6" s="4" t="s">
        <v>24</v>
      </c>
      <c r="F6" s="4" t="s">
        <v>41</v>
      </c>
      <c r="H6" s="4" t="s">
        <v>37</v>
      </c>
      <c r="I6" s="4" t="s">
        <v>38</v>
      </c>
      <c r="K6" s="4" t="s">
        <v>30</v>
      </c>
      <c r="L6" s="4" t="s">
        <v>54</v>
      </c>
      <c r="M6" s="4" t="s">
        <v>26</v>
      </c>
      <c r="N6" s="4" t="s">
        <v>31</v>
      </c>
      <c r="O6" s="4" t="s">
        <v>42</v>
      </c>
      <c r="P6" s="4" t="s">
        <v>49</v>
      </c>
      <c r="Q6" s="4" t="s">
        <v>50</v>
      </c>
      <c r="R6" s="4" t="s">
        <v>39</v>
      </c>
      <c r="S6" s="4" t="s">
        <v>20</v>
      </c>
      <c r="T6" s="6">
        <v>7301100000</v>
      </c>
      <c r="U6" s="7">
        <v>859297</v>
      </c>
      <c r="V6" s="7">
        <v>859297</v>
      </c>
      <c r="W6" s="7">
        <f t="shared" si="0"/>
        <v>859.29700000000003</v>
      </c>
      <c r="X6" s="7">
        <f t="shared" si="1"/>
        <v>1321.1657499999999</v>
      </c>
      <c r="Y6" s="7">
        <v>1321165.75</v>
      </c>
    </row>
  </sheetData>
  <autoFilter ref="A1:Y6" xr:uid="{00000000-0001-0000-0000-000000000000}">
    <sortState xmlns:xlrd2="http://schemas.microsoft.com/office/spreadsheetml/2017/richdata2" ref="A2:Y6">
      <sortCondition ref="P2:P6"/>
    </sortState>
  </autoFilter>
  <pageMargins left="0.5" right="0.5" top="1" bottom="1" header="0.5" footer="0.5"/>
  <pageSetup paperSize="9" orientation="portrait" useFirstPageNumber="1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ВЭД 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Lenovo</cp:lastModifiedBy>
  <cp:revision>0</cp:revision>
  <dcterms:created xsi:type="dcterms:W3CDTF">2022-10-19T20:31:38Z</dcterms:created>
  <dcterms:modified xsi:type="dcterms:W3CDTF">2022-11-01T22:35:06Z</dcterms:modified>
</cp:coreProperties>
</file>